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OE Statistical\BBA\Postcode Lending\2021\Q3 2021\Data for Publication\"/>
    </mc:Choice>
  </mc:AlternateContent>
  <bookViews>
    <workbookView xWindow="0" yWindow="0" windowWidth="23040" windowHeight="8784" activeTab="1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5251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E134" i="4" s="1"/>
  <c r="E11" i="4" l="1"/>
  <c r="E15" i="4"/>
  <c r="E19" i="4"/>
  <c r="E23" i="4"/>
  <c r="E27" i="4"/>
  <c r="E31" i="4"/>
  <c r="E35" i="4"/>
  <c r="E9" i="4"/>
  <c r="E13" i="4"/>
  <c r="E17" i="4"/>
  <c r="E21" i="4"/>
  <c r="E25" i="4"/>
  <c r="E29" i="4"/>
  <c r="E33" i="4"/>
  <c r="E37" i="4"/>
  <c r="E39" i="4"/>
  <c r="E41" i="4"/>
  <c r="E43" i="4"/>
  <c r="E45" i="4"/>
  <c r="E47" i="4"/>
  <c r="E49" i="4"/>
  <c r="E51" i="4"/>
  <c r="E53" i="4"/>
  <c r="E55" i="4"/>
  <c r="E57" i="4"/>
  <c r="E59" i="4"/>
  <c r="E61" i="4"/>
  <c r="E63" i="4"/>
  <c r="E65" i="4"/>
  <c r="E67" i="4"/>
  <c r="E69" i="4"/>
  <c r="E71" i="4"/>
  <c r="E73" i="4"/>
  <c r="E75" i="4"/>
  <c r="E77" i="4"/>
  <c r="E79" i="4"/>
  <c r="E81" i="4"/>
  <c r="E83" i="4"/>
  <c r="E85" i="4"/>
  <c r="E87" i="4"/>
  <c r="E89" i="4"/>
  <c r="E91" i="4"/>
  <c r="E93" i="4"/>
  <c r="E95" i="4"/>
  <c r="E97" i="4"/>
  <c r="E99" i="4"/>
  <c r="E101" i="4"/>
  <c r="E103" i="4"/>
  <c r="E105" i="4"/>
  <c r="E107" i="4"/>
  <c r="E110" i="4"/>
  <c r="E114" i="4"/>
  <c r="E118" i="4"/>
  <c r="E122" i="4"/>
  <c r="E126" i="4"/>
  <c r="E130" i="4"/>
  <c r="E277" i="4"/>
  <c r="E275" i="4"/>
  <c r="E273" i="4"/>
  <c r="E271" i="4"/>
  <c r="E269" i="4"/>
  <c r="E267" i="4"/>
  <c r="E265" i="4"/>
  <c r="E263" i="4"/>
  <c r="E261" i="4"/>
  <c r="E259" i="4"/>
  <c r="E257" i="4"/>
  <c r="E255" i="4"/>
  <c r="E253" i="4"/>
  <c r="E251" i="4"/>
  <c r="E249" i="4"/>
  <c r="E247" i="4"/>
  <c r="E245" i="4"/>
  <c r="E243" i="4"/>
  <c r="E241" i="4"/>
  <c r="E239" i="4"/>
  <c r="E237" i="4"/>
  <c r="E235" i="4"/>
  <c r="E233" i="4"/>
  <c r="E231" i="4"/>
  <c r="E229" i="4"/>
  <c r="E227" i="4"/>
  <c r="E225" i="4"/>
  <c r="E223" i="4"/>
  <c r="E221" i="4"/>
  <c r="E219" i="4"/>
  <c r="E217" i="4"/>
  <c r="E215" i="4"/>
  <c r="E213" i="4"/>
  <c r="E211" i="4"/>
  <c r="E209" i="4"/>
  <c r="E207" i="4"/>
  <c r="E205" i="4"/>
  <c r="E203" i="4"/>
  <c r="E201" i="4"/>
  <c r="E199" i="4"/>
  <c r="E197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61" i="4"/>
  <c r="E159" i="4"/>
  <c r="E157" i="4"/>
  <c r="E155" i="4"/>
  <c r="E153" i="4"/>
  <c r="E151" i="4"/>
  <c r="E149" i="4"/>
  <c r="E147" i="4"/>
  <c r="E145" i="4"/>
  <c r="E143" i="4"/>
  <c r="E141" i="4"/>
  <c r="E139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276" i="4"/>
  <c r="E274" i="4"/>
  <c r="E272" i="4"/>
  <c r="E270" i="4"/>
  <c r="E268" i="4"/>
  <c r="E266" i="4"/>
  <c r="E264" i="4"/>
  <c r="E262" i="4"/>
  <c r="E260" i="4"/>
  <c r="E258" i="4"/>
  <c r="E256" i="4"/>
  <c r="E254" i="4"/>
  <c r="E252" i="4"/>
  <c r="E250" i="4"/>
  <c r="E248" i="4"/>
  <c r="E246" i="4"/>
  <c r="E244" i="4"/>
  <c r="E242" i="4"/>
  <c r="E240" i="4"/>
  <c r="E238" i="4"/>
  <c r="E236" i="4"/>
  <c r="E234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68" i="4"/>
  <c r="E166" i="4"/>
  <c r="E164" i="4"/>
  <c r="E162" i="4"/>
  <c r="E160" i="4"/>
  <c r="E158" i="4"/>
  <c r="E156" i="4"/>
  <c r="E154" i="4"/>
  <c r="E152" i="4"/>
  <c r="E150" i="4"/>
  <c r="E148" i="4"/>
  <c r="E146" i="4"/>
  <c r="E144" i="4"/>
  <c r="E142" i="4"/>
  <c r="E140" i="4"/>
  <c r="E138" i="4"/>
  <c r="E10" i="4"/>
  <c r="E12" i="4"/>
  <c r="E14" i="4"/>
  <c r="E16" i="4"/>
  <c r="E18" i="4"/>
  <c r="E20" i="4"/>
  <c r="E22" i="4"/>
  <c r="E24" i="4"/>
  <c r="E26" i="4"/>
  <c r="E28" i="4"/>
  <c r="E30" i="4"/>
  <c r="E32" i="4"/>
  <c r="E34" i="4"/>
  <c r="E36" i="4"/>
  <c r="E38" i="4"/>
  <c r="E40" i="4"/>
  <c r="E42" i="4"/>
  <c r="E44" i="4"/>
  <c r="E46" i="4"/>
  <c r="E48" i="4"/>
  <c r="E50" i="4"/>
  <c r="E52" i="4"/>
  <c r="E54" i="4"/>
  <c r="E56" i="4"/>
  <c r="E58" i="4"/>
  <c r="E60" i="4"/>
  <c r="E62" i="4"/>
  <c r="E64" i="4"/>
  <c r="E66" i="4"/>
  <c r="E68" i="4"/>
  <c r="E70" i="4"/>
  <c r="E72" i="4"/>
  <c r="E74" i="4"/>
  <c r="E76" i="4"/>
  <c r="E78" i="4"/>
  <c r="E80" i="4"/>
  <c r="E82" i="4"/>
  <c r="E84" i="4"/>
  <c r="E86" i="4"/>
  <c r="E88" i="4"/>
  <c r="E90" i="4"/>
  <c r="E92" i="4"/>
  <c r="E94" i="4"/>
  <c r="E96" i="4"/>
  <c r="E98" i="4"/>
  <c r="E100" i="4"/>
  <c r="E102" i="4"/>
  <c r="E104" i="4"/>
  <c r="E106" i="4"/>
  <c r="E108" i="4"/>
  <c r="E112" i="4"/>
  <c r="E116" i="4"/>
  <c r="E120" i="4"/>
  <c r="E124" i="4"/>
  <c r="E128" i="4"/>
  <c r="E132" i="4"/>
  <c r="E136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<sst xmlns="http://schemas.openxmlformats.org/spreadsheetml/2006/main" count="1088" uniqueCount="290">
  <si>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</si>
  <si>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</si>
  <si>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</si>
  <si>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</si>
  <si>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</si>
  <si>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</si>
  <si>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</si>
  <si>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</si>
  <si>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</si>
  <si>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</si>
  <si>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</si>
  <si>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</si>
  <si>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</si>
  <si>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</si>
  <si>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</si>
  <si>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</si>
  <si>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</si>
  <si>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</si>
  <si>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</si>
  <si>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</si>
  <si>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</si>
  <si>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</si>
  <si>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</si>
  <si>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</si>
  <si>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</si>
  <si>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</si>
  <si>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</si>
  <si>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</si>
  <si>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</si>
  <si>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</si>
  <si>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</si>
  <si>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</si>
  <si>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</si>
  <si>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</si>
  <si>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</si>
  <si>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</si>
  <si>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</si>
  <si>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</si>
  <si>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</si>
  <si>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</si>
  <si>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</si>
  <si>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</si>
  <si>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</si>
  <si>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</si>
  <si>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</si>
  <si>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</si>
  <si>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</si>
  <si>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</si>
  <si>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</si>
  <si>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</si>
  <si>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</si>
  <si>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</si>
  <si>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</si>
  <si>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</si>
  <si>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</si>
  <si>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</si>
  <si>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</si>
  <si>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</si>
  <si>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</si>
  <si>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</si>
  <si>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</si>
  <si>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</si>
  <si>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</si>
  <si>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</si>
  <si>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</si>
  <si>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</si>
  <si>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</si>
  <si>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</si>
  <si>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</si>
  <si>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</si>
  <si>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</si>
  <si>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</si>
  <si>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</si>
  <si>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</si>
  <si>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</si>
  <si>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</si>
  <si>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</si>
  <si>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</si>
  <si>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</si>
  <si>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</si>
  <si>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</si>
  <si>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</si>
  <si>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</si>
  <si>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</si>
  <si>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</si>
  <si>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</si>
  <si>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</si>
  <si>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</si>
  <si>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</si>
  <si>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</si>
  <si>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</si>
  <si>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</si>
  <si>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</si>
  <si>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</si>
  <si>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</si>
  <si>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</si>
  <si>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</si>
  <si>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</si>
  <si>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</si>
  <si>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</si>
  <si>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</si>
  <si>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</si>
  <si>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</si>
  <si>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</si>
  <si>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</si>
  <si>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</si>
  <si>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</si>
  <si>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</si>
  <si>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</si>
  <si>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</si>
  <si>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</si>
  <si>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</si>
  <si>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</si>
  <si>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</si>
  <si>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</si>
  <si>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</si>
  <si>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</si>
  <si>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</si>
  <si>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</si>
  <si>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</si>
  <si>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</si>
  <si>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</si>
  <si>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</si>
  <si>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</si>
  <si>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</si>
  <si>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</si>
  <si>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</si>
  <si>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</si>
  <si>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</si>
  <si>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</si>
  <si>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</si>
  <si>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</si>
  <si>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</si>
  <si>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</si>
  <si>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</si>
  <si>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</si>
  <si>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</si>
  <si>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</si>
  <si>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</si>
  <si>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</si>
  <si>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</si>
  <si>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</si>
  <si>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</si>
  <si>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</si>
  <si>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</si>
  <si>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</si>
  <si>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</si>
  <si>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</si>
  <si>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</si>
  <si>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</si>
  <si>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</si>
  <si>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</si>
  <si>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</si>
  <si>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</si>
  <si>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</si>
  <si>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</si>
  <si>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</si>
  <si>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</si>
  <si>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</si>
  <si>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</si>
  <si>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</si>
  <si>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</si>
  <si>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</si>
  <si>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</si>
  <si>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</si>
  <si>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</si>
  <si>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</si>
  <si>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</si>
  <si>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</si>
  <si>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</si>
  <si>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</si>
  <si>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</si>
  <si>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</si>
  <si>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</si>
  <si>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</si>
  <si>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</si>
  <si>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</si>
  <si>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</si>
  <si>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</si>
  <si>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</si>
  <si>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</si>
  <si>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</si>
  <si>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</si>
  <si>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</si>
  <si>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</si>
  <si>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</si>
  <si>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</si>
  <si>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</si>
  <si>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</si>
  <si>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</si>
  <si>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</si>
  <si>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</si>
  <si>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</si>
  <si>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</si>
  <si>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</si>
  <si>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</si>
  <si>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</si>
  <si>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</si>
  <si>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</si>
  <si>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</si>
  <si>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</si>
  <si>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</si>
  <si>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</si>
  <si>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</si>
  <si>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</si>
  <si>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</si>
  <si>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</si>
  <si>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</si>
  <si>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</si>
  <si>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</si>
  <si>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</si>
  <si>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</si>
  <si>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</si>
  <si>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</si>
  <si>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</si>
  <si>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</si>
  <si>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</si>
  <si>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</si>
  <si>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</si>
  <si>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</si>
  <si>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</si>
  <si>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</si>
  <si>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</si>
  <si>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</si>
  <si>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</si>
  <si>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</si>
  <si>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</si>
  <si>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</si>
  <si>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</si>
  <si>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</si>
  <si>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</si>
  <si>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</si>
  <si>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</si>
  <si>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</si>
  <si>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</si>
  <si>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</si>
  <si>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</si>
  <si>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</si>
  <si>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</si>
  <si>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</si>
  <si>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</si>
  <si>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</si>
  <si>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</si>
  <si>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</si>
  <si>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</si>
  <si>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</si>
  <si>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</si>
  <si>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</si>
  <si>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</si>
  <si>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</si>
  <si>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</si>
  <si>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</si>
  <si>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</si>
  <si>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</si>
  <si>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</si>
  <si>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</si>
  <si>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</si>
  <si>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</si>
  <si>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</si>
  <si>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</si>
  <si>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</si>
  <si>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</si>
  <si>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</si>
  <si>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</si>
  <si>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</si>
  <si>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</si>
  <si>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</si>
  <si>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</si>
  <si>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</si>
  <si>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</si>
  <si>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</si>
  <si>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</si>
  <si>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</si>
  <si>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</si>
  <si>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</si>
  <si>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</si>
  <si>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</si>
  <si>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</si>
  <si>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</si>
  <si>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</si>
  <si>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</si>
  <si>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</si>
  <si>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</si>
  <si>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</si>
  <si>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</si>
  <si>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</si>
  <si>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</si>
  <si>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Bank of Ireland</t>
  </si>
  <si>
    <t>Postcode sector lookup: Value of Personal Loans outstanding, end-September 2021</t>
  </si>
  <si>
    <t>Value of Personal Loans outstanding in Northern Ireland end-September 2021,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</si>
</sst>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£&quot;#,##0;\-&quot;£&quot;#,##0"/>
    <numFmt numFmtId="165" formatCode="_-&quot;£&quot;* #,##0.00_-;\-&quot;£&quot;* #,##0.00_-;_-&quot;£&quot;* &quot;-&quot;??_-;_-@_-"/>
    <numFmt numFmtId="166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6" fontId="17" fillId="0" borderId="7" xfId="4" applyNumberFormat="1" applyFont="1" applyBorder="1" applyAlignment="1">
      <alignment horizontal="centerContinuous" vertical="center" wrapText="1"/>
    </xf>
    <xf numFmtId="166" fontId="17" fillId="0" borderId="4" xfId="4" applyNumberFormat="1" applyFont="1" applyBorder="1" applyAlignment="1">
      <alignment horizontal="left" vertical="center" wrapText="1"/>
    </xf>
    <xf numFmtId="166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6" fontId="1" fillId="0" borderId="0" xfId="3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164" fontId="0" fillId="0" borderId="0" xfId="9" applyNumberFormat="1" applyFont="1"/>
    <xf numFmtId="164" fontId="10" fillId="2" borderId="6" xfId="9" applyNumberFormat="1" applyFont="1" applyFill="1" applyBorder="1" applyAlignment="1">
      <alignment horizontal="left"/>
    </xf>
    <xf numFmtId="0" fontId="19" fillId="0" borderId="5" xfId="1" applyFont="1" applyBorder="1" applyAlignment="1" applyProtection="1">
      <alignment vertical="top" wrapText="1"/>
      <protection locked="0"/>
    </xf>
    <xf numFmtId="0" fontId="20" fillId="0" borderId="0" xfId="0" applyFo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/>
    <cellStyle name="Comma 2 2" xfId="6"/>
    <cellStyle name="Comma 3" xfId="7"/>
    <cellStyle name="Comma 3 2" xfId="8"/>
    <cellStyle name="Comma 4" xfId="9"/>
    <cellStyle name="Comma 4 2" xfId="10"/>
    <cellStyle name="Comma 4 2 2" xfId="11"/>
    <cellStyle name="Comma 4 3" xfId="12"/>
    <cellStyle name="Comma 4 3 2" xfId="13"/>
    <cellStyle name="Comma 4 4" xfId="14"/>
    <cellStyle name="Comma 5" xfId="15"/>
    <cellStyle name="Comma 5 2" xfId="16"/>
    <cellStyle name="Comma 6" xfId="17"/>
    <cellStyle name="Comma 6 2" xfId="18"/>
    <cellStyle name="Comma 7" xfId="19"/>
    <cellStyle name="Comma 7 2" xfId="20"/>
    <cellStyle name="Comma 8" xfId="21"/>
    <cellStyle name="Currency 2" xfId="22"/>
    <cellStyle name="Currency 2 2" xfId="23"/>
    <cellStyle name="Currency 2 2 2" xfId="24"/>
    <cellStyle name="Currency 2 3" xfId="25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3" xfId="28"/>
    <cellStyle name="Normal 2 3" xfId="29"/>
    <cellStyle name="Normal 2 4" xfId="30"/>
    <cellStyle name="Normal 3" xfId="31"/>
    <cellStyle name="Normal 3 2" xfId="32"/>
    <cellStyle name="Normal 4" xfId="33"/>
    <cellStyle name="Normal 4 2" xfId="34"/>
    <cellStyle name="Normal 4 3" xfId="35"/>
    <cellStyle name="Normal 5" xfId="36"/>
    <cellStyle name="Normal 6" xfId="37"/>
    <cellStyle name="Percent 2" xfId="38"/>
    <cellStyle name="Percent 3" xfId="39"/>
    <cellStyle name="Percent 4" xfId="40"/>
    <cellStyle name="Percent 4 2" xfId="41"/>
    <cellStyle name="Percent 4 3" xfId="42"/>
    <cellStyle name="Percent 5" xfId="43"/>
    <cellStyle name="Percent 6" xfId="44"/>
    <cellStyle name="Percent 7" xfId="45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7%20Q2%20published%20files\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21%20Q3%20Data\NI%20Postcode%20PL%20Aggregate%20-%20Q3%202021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publish"/>
      <sheetName val="terminated"/>
    </sheetNames>
    <sheetDataSet>
      <sheetData sheetId="0"/>
      <sheetData sheetId="1">
        <row r="1">
          <cell r="G1" t="str">
            <v>all postcodes (Q4 2017)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>
            <v>150</v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>
            <v>150</v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>
            <v>85634.44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115808</v>
          </cell>
          <cell r="C9" t="str">
            <v/>
          </cell>
          <cell r="D9">
            <v>1753064.0899999996</v>
          </cell>
          <cell r="E9">
            <v>159379</v>
          </cell>
          <cell r="F9">
            <v>926632.84</v>
          </cell>
          <cell r="G9">
            <v>780495.42</v>
          </cell>
          <cell r="H9">
            <v>820411.39000000013</v>
          </cell>
          <cell r="I9">
            <v>700866.71</v>
          </cell>
          <cell r="J9">
            <v>1040028.7000000002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71361</v>
          </cell>
          <cell r="C11">
            <v>64600.59</v>
          </cell>
          <cell r="D11">
            <v>1101986.9100000004</v>
          </cell>
          <cell r="E11">
            <v>118259</v>
          </cell>
          <cell r="F11">
            <v>458506.32</v>
          </cell>
          <cell r="G11">
            <v>770138.45</v>
          </cell>
          <cell r="H11">
            <v>460370.43000000005</v>
          </cell>
          <cell r="I11">
            <v>533708.54</v>
          </cell>
          <cell r="J11">
            <v>876415.23999999941</v>
          </cell>
        </row>
        <row r="12">
          <cell r="A12" t="str">
            <v>BT11 9</v>
          </cell>
          <cell r="B12" t="str">
            <v/>
          </cell>
          <cell r="C12" t="str">
            <v/>
          </cell>
          <cell r="D12">
            <v>1090759.3900000006</v>
          </cell>
          <cell r="E12">
            <v>133126</v>
          </cell>
          <cell r="F12">
            <v>437132.17</v>
          </cell>
          <cell r="G12">
            <v>928446.4</v>
          </cell>
          <cell r="H12">
            <v>343466.61999999988</v>
          </cell>
          <cell r="I12">
            <v>588092.43000000005</v>
          </cell>
          <cell r="J12">
            <v>853330.43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69219.200000000026</v>
          </cell>
          <cell r="E13" t="str">
            <v/>
          </cell>
          <cell r="F13">
            <v>40031.129999999997</v>
          </cell>
          <cell r="G13">
            <v>173127.6</v>
          </cell>
          <cell r="H13" t="str">
            <v/>
          </cell>
          <cell r="I13">
            <v>54287.39</v>
          </cell>
          <cell r="J13">
            <v>86917.87000000001</v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70204.700000000012</v>
          </cell>
          <cell r="E14">
            <v>55208</v>
          </cell>
          <cell r="F14">
            <v>109925.55</v>
          </cell>
          <cell r="G14">
            <v>141239.1</v>
          </cell>
          <cell r="H14" t="str">
            <v/>
          </cell>
          <cell r="I14">
            <v>87214.720000000001</v>
          </cell>
          <cell r="J14">
            <v>135179.81000000003</v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306592.23</v>
          </cell>
          <cell r="E15">
            <v>90076</v>
          </cell>
          <cell r="F15">
            <v>105223.1</v>
          </cell>
          <cell r="G15">
            <v>352746.62</v>
          </cell>
          <cell r="H15">
            <v>223556.07999999993</v>
          </cell>
          <cell r="I15">
            <v>169066.35</v>
          </cell>
          <cell r="J15">
            <v>245598.07999999999</v>
          </cell>
        </row>
        <row r="16">
          <cell r="A16" t="str">
            <v>BT12 7</v>
          </cell>
          <cell r="B16">
            <v>68751</v>
          </cell>
          <cell r="C16">
            <v>67609.33</v>
          </cell>
          <cell r="D16">
            <v>775977.04</v>
          </cell>
          <cell r="E16">
            <v>141368</v>
          </cell>
          <cell r="F16">
            <v>197737.97</v>
          </cell>
          <cell r="G16">
            <v>715918.01</v>
          </cell>
          <cell r="H16">
            <v>379217.5500000001</v>
          </cell>
          <cell r="I16">
            <v>401535.73</v>
          </cell>
          <cell r="J16">
            <v>486805.40999999992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176894.37000000002</v>
          </cell>
          <cell r="E17" t="str">
            <v/>
          </cell>
          <cell r="F17" t="str">
            <v/>
          </cell>
          <cell r="G17">
            <v>269206.38</v>
          </cell>
          <cell r="H17">
            <v>166211.95000000001</v>
          </cell>
          <cell r="I17">
            <v>72800.790000000008</v>
          </cell>
          <cell r="J17">
            <v>295677.79999999993</v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>
            <v>291954.15000000002</v>
          </cell>
          <cell r="E18">
            <v>54330</v>
          </cell>
          <cell r="F18">
            <v>117896.35</v>
          </cell>
          <cell r="G18">
            <v>214035.77</v>
          </cell>
          <cell r="H18">
            <v>95206.38</v>
          </cell>
          <cell r="I18">
            <v>83337.290000000008</v>
          </cell>
          <cell r="J18">
            <v>203918.64</v>
          </cell>
        </row>
        <row r="19">
          <cell r="A19" t="str">
            <v>BT13 3</v>
          </cell>
          <cell r="B19">
            <v>47932</v>
          </cell>
          <cell r="C19">
            <v>74273.7</v>
          </cell>
          <cell r="D19">
            <v>1140567.2499999998</v>
          </cell>
          <cell r="E19">
            <v>130036</v>
          </cell>
          <cell r="F19">
            <v>429133.22</v>
          </cell>
          <cell r="G19">
            <v>1096197.28</v>
          </cell>
          <cell r="H19">
            <v>675991.36000000022</v>
          </cell>
          <cell r="I19">
            <v>528440.15</v>
          </cell>
          <cell r="J19">
            <v>1244234.2600000002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82359</v>
          </cell>
          <cell r="C21">
            <v>105226.34</v>
          </cell>
          <cell r="D21">
            <v>799321.36999999976</v>
          </cell>
          <cell r="E21">
            <v>62722</v>
          </cell>
          <cell r="F21">
            <v>423910.42</v>
          </cell>
          <cell r="G21">
            <v>849046.04</v>
          </cell>
          <cell r="H21">
            <v>567805.18000000005</v>
          </cell>
          <cell r="I21">
            <v>523943.83</v>
          </cell>
          <cell r="J21">
            <v>647987.55000000016</v>
          </cell>
        </row>
        <row r="22">
          <cell r="A22" t="str">
            <v>BT14 7</v>
          </cell>
          <cell r="B22">
            <v>34974</v>
          </cell>
          <cell r="C22">
            <v>73466.58</v>
          </cell>
          <cell r="D22">
            <v>489213.80999999976</v>
          </cell>
          <cell r="E22">
            <v>137933</v>
          </cell>
          <cell r="F22">
            <v>160882.51</v>
          </cell>
          <cell r="G22">
            <v>591420.35</v>
          </cell>
          <cell r="H22">
            <v>486835.9499999999</v>
          </cell>
          <cell r="I22">
            <v>426091.63</v>
          </cell>
          <cell r="J22">
            <v>697015.38000000012</v>
          </cell>
        </row>
        <row r="23">
          <cell r="A23" t="str">
            <v>BT14 8</v>
          </cell>
          <cell r="B23">
            <v>58646</v>
          </cell>
          <cell r="C23">
            <v>78977.87</v>
          </cell>
          <cell r="D23">
            <v>997910.45000000019</v>
          </cell>
          <cell r="E23">
            <v>174605</v>
          </cell>
          <cell r="F23">
            <v>583109.75</v>
          </cell>
          <cell r="G23">
            <v>1098293.55</v>
          </cell>
          <cell r="H23">
            <v>567560.00999999989</v>
          </cell>
          <cell r="I23">
            <v>491987.42</v>
          </cell>
          <cell r="J23">
            <v>778487.71000000008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>
            <v>152883.08000000002</v>
          </cell>
          <cell r="E25" t="str">
            <v/>
          </cell>
          <cell r="F25" t="str">
            <v/>
          </cell>
          <cell r="G25">
            <v>302353.7</v>
          </cell>
          <cell r="H25">
            <v>110686.89</v>
          </cell>
          <cell r="I25">
            <v>115278.52</v>
          </cell>
          <cell r="J25">
            <v>201325.04999999996</v>
          </cell>
        </row>
        <row r="26">
          <cell r="A26" t="str">
            <v>BT15 3</v>
          </cell>
          <cell r="B26" t="str">
            <v/>
          </cell>
          <cell r="C26">
            <v>35540.400000000001</v>
          </cell>
          <cell r="D26">
            <v>565024.97999999986</v>
          </cell>
          <cell r="E26">
            <v>50759</v>
          </cell>
          <cell r="F26">
            <v>297453.74</v>
          </cell>
          <cell r="G26">
            <v>493592.46</v>
          </cell>
          <cell r="H26">
            <v>463272.23999999982</v>
          </cell>
          <cell r="I26">
            <v>258121.14</v>
          </cell>
          <cell r="J26">
            <v>745453.04999999993</v>
          </cell>
        </row>
        <row r="27">
          <cell r="A27" t="str">
            <v>BT15 4</v>
          </cell>
          <cell r="B27" t="str">
            <v/>
          </cell>
          <cell r="C27">
            <v>75129.14</v>
          </cell>
          <cell r="D27">
            <v>907873.16</v>
          </cell>
          <cell r="E27">
            <v>91758</v>
          </cell>
          <cell r="F27">
            <v>262226.28000000003</v>
          </cell>
          <cell r="G27">
            <v>431211.05</v>
          </cell>
          <cell r="H27">
            <v>347627.87999999995</v>
          </cell>
          <cell r="I27">
            <v>305419.86</v>
          </cell>
          <cell r="J27">
            <v>513107.6100000001</v>
          </cell>
        </row>
        <row r="28">
          <cell r="A28" t="str">
            <v>BT15 5</v>
          </cell>
          <cell r="B28">
            <v>51931</v>
          </cell>
          <cell r="C28" t="str">
            <v/>
          </cell>
          <cell r="D28">
            <v>611283.29000000015</v>
          </cell>
          <cell r="E28">
            <v>102775</v>
          </cell>
          <cell r="F28">
            <v>404142.45</v>
          </cell>
          <cell r="G28">
            <v>397052.97</v>
          </cell>
          <cell r="H28">
            <v>359719.59000000008</v>
          </cell>
          <cell r="I28">
            <v>320058.83</v>
          </cell>
          <cell r="J28">
            <v>522514.05</v>
          </cell>
        </row>
        <row r="29">
          <cell r="A29" t="str">
            <v>BT16 1</v>
          </cell>
          <cell r="B29">
            <v>63964</v>
          </cell>
          <cell r="C29">
            <v>150019.78</v>
          </cell>
          <cell r="D29">
            <v>1872791.9100000006</v>
          </cell>
          <cell r="E29">
            <v>307288</v>
          </cell>
          <cell r="F29">
            <v>829327.87</v>
          </cell>
          <cell r="G29">
            <v>1220186.1200000001</v>
          </cell>
          <cell r="H29">
            <v>682774.89999999991</v>
          </cell>
          <cell r="I29">
            <v>728951.79</v>
          </cell>
          <cell r="J29">
            <v>780100.27000000014</v>
          </cell>
        </row>
        <row r="30">
          <cell r="A30" t="str">
            <v>BT16 2</v>
          </cell>
          <cell r="B30">
            <v>28739</v>
          </cell>
          <cell r="C30">
            <v>113244.36</v>
          </cell>
          <cell r="D30">
            <v>1099414.4599999993</v>
          </cell>
          <cell r="E30">
            <v>132732</v>
          </cell>
          <cell r="F30">
            <v>462100.37</v>
          </cell>
          <cell r="G30">
            <v>1102325.6000000001</v>
          </cell>
          <cell r="H30">
            <v>415618.74999999994</v>
          </cell>
          <cell r="I30">
            <v>383338.10000000003</v>
          </cell>
          <cell r="J30">
            <v>687230.91000000015</v>
          </cell>
        </row>
        <row r="31">
          <cell r="A31" t="str">
            <v>BT17 0</v>
          </cell>
          <cell r="B31">
            <v>143876</v>
          </cell>
          <cell r="C31">
            <v>155462.48000000001</v>
          </cell>
          <cell r="D31">
            <v>2692216.3199999984</v>
          </cell>
          <cell r="E31">
            <v>391180</v>
          </cell>
          <cell r="F31">
            <v>807623.93</v>
          </cell>
          <cell r="G31">
            <v>1958083.4</v>
          </cell>
          <cell r="H31">
            <v>872184.89</v>
          </cell>
          <cell r="I31">
            <v>954774.14</v>
          </cell>
          <cell r="J31">
            <v>1774824.6800000006</v>
          </cell>
        </row>
        <row r="32">
          <cell r="A32" t="str">
            <v>BT17 9</v>
          </cell>
          <cell r="B32">
            <v>55693</v>
          </cell>
          <cell r="C32">
            <v>84132.08</v>
          </cell>
          <cell r="D32">
            <v>1020757.6400000001</v>
          </cell>
          <cell r="E32">
            <v>410213</v>
          </cell>
          <cell r="F32">
            <v>677634.77</v>
          </cell>
          <cell r="G32">
            <v>850660.23</v>
          </cell>
          <cell r="H32">
            <v>420231.43</v>
          </cell>
          <cell r="I32">
            <v>402920.79000000004</v>
          </cell>
          <cell r="J32">
            <v>651513.45000000007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957581.7899999998</v>
          </cell>
          <cell r="E33">
            <v>237495</v>
          </cell>
          <cell r="F33">
            <v>731920.44</v>
          </cell>
          <cell r="G33">
            <v>337923.54</v>
          </cell>
          <cell r="H33">
            <v>350263.49000000011</v>
          </cell>
          <cell r="I33">
            <v>212528.98</v>
          </cell>
          <cell r="J33">
            <v>489361.67999999993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75294</v>
          </cell>
          <cell r="C35">
            <v>128794.29</v>
          </cell>
          <cell r="D35">
            <v>525987.25</v>
          </cell>
          <cell r="E35">
            <v>259973</v>
          </cell>
          <cell r="F35" t="str">
            <v/>
          </cell>
          <cell r="G35">
            <v>527553.23</v>
          </cell>
          <cell r="H35">
            <v>352993.01000000007</v>
          </cell>
          <cell r="I35">
            <v>279172.59000000003</v>
          </cell>
          <cell r="J35">
            <v>683606.61999999988</v>
          </cell>
        </row>
        <row r="36">
          <cell r="A36" t="str">
            <v>BT19 1</v>
          </cell>
          <cell r="B36">
            <v>71219</v>
          </cell>
          <cell r="C36">
            <v>170068</v>
          </cell>
          <cell r="D36">
            <v>2196644.9699999997</v>
          </cell>
          <cell r="E36">
            <v>406264</v>
          </cell>
          <cell r="F36">
            <v>862240.51</v>
          </cell>
          <cell r="G36">
            <v>1159661.2</v>
          </cell>
          <cell r="H36">
            <v>1371430.0499999996</v>
          </cell>
          <cell r="I36">
            <v>887818.46999999892</v>
          </cell>
          <cell r="J36">
            <v>1149284.9700000007</v>
          </cell>
        </row>
        <row r="37">
          <cell r="A37" t="str">
            <v>BT19 6</v>
          </cell>
          <cell r="B37">
            <v>73147</v>
          </cell>
          <cell r="C37">
            <v>187984.54</v>
          </cell>
          <cell r="D37">
            <v>1725833.43</v>
          </cell>
          <cell r="E37">
            <v>319714</v>
          </cell>
          <cell r="F37">
            <v>861531.55</v>
          </cell>
          <cell r="G37">
            <v>1137642.33</v>
          </cell>
          <cell r="H37">
            <v>1499377.3299999996</v>
          </cell>
          <cell r="I37">
            <v>880577.63000000105</v>
          </cell>
          <cell r="J37">
            <v>760196.42000000039</v>
          </cell>
        </row>
        <row r="38">
          <cell r="A38" t="str">
            <v>BT19 7</v>
          </cell>
          <cell r="B38" t="str">
            <v/>
          </cell>
          <cell r="C38">
            <v>152167.75</v>
          </cell>
          <cell r="D38">
            <v>1659879.1900000004</v>
          </cell>
          <cell r="E38">
            <v>261428</v>
          </cell>
          <cell r="F38">
            <v>576827.51</v>
          </cell>
          <cell r="G38">
            <v>1323330.8400000001</v>
          </cell>
          <cell r="H38">
            <v>1088639.6899999997</v>
          </cell>
          <cell r="I38">
            <v>618413.24</v>
          </cell>
          <cell r="J38">
            <v>687456.33000000019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>
            <v>132529.54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</row>
        <row r="41">
          <cell r="A41" t="str">
            <v>BT20 3</v>
          </cell>
          <cell r="B41">
            <v>39951</v>
          </cell>
          <cell r="C41">
            <v>258432.54</v>
          </cell>
          <cell r="D41">
            <v>988781.8</v>
          </cell>
          <cell r="E41">
            <v>239127</v>
          </cell>
          <cell r="F41">
            <v>784716.52</v>
          </cell>
          <cell r="G41">
            <v>1011611.45</v>
          </cell>
          <cell r="H41">
            <v>970559.65999999957</v>
          </cell>
          <cell r="I41">
            <v>505695.93</v>
          </cell>
          <cell r="J41">
            <v>732879.38999999955</v>
          </cell>
        </row>
        <row r="42">
          <cell r="A42" t="str">
            <v>BT20 4</v>
          </cell>
          <cell r="B42" t="str">
            <v/>
          </cell>
          <cell r="C42">
            <v>118286.65</v>
          </cell>
          <cell r="D42">
            <v>666280.57999999973</v>
          </cell>
          <cell r="E42">
            <v>224030</v>
          </cell>
          <cell r="F42">
            <v>379118.1</v>
          </cell>
          <cell r="G42">
            <v>593548.53</v>
          </cell>
          <cell r="H42">
            <v>658422.10000000044</v>
          </cell>
          <cell r="I42">
            <v>313002.39</v>
          </cell>
          <cell r="J42">
            <v>605864.56999999995</v>
          </cell>
        </row>
        <row r="43">
          <cell r="A43" t="str">
            <v>BT20 5</v>
          </cell>
          <cell r="B43" t="str">
            <v/>
          </cell>
          <cell r="C43">
            <v>94158.35</v>
          </cell>
          <cell r="D43">
            <v>709924.41</v>
          </cell>
          <cell r="E43" t="str">
            <v/>
          </cell>
          <cell r="F43">
            <v>523033.99</v>
          </cell>
          <cell r="G43">
            <v>542593.31999999995</v>
          </cell>
          <cell r="H43">
            <v>453170.79000000004</v>
          </cell>
          <cell r="I43">
            <v>288189.19</v>
          </cell>
          <cell r="J43">
            <v>321831.03999999998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 t="str">
            <v/>
          </cell>
          <cell r="C45">
            <v>88280.7</v>
          </cell>
          <cell r="D45">
            <v>1139907.5900000001</v>
          </cell>
          <cell r="E45">
            <v>99279</v>
          </cell>
          <cell r="F45">
            <v>539861.34</v>
          </cell>
          <cell r="G45">
            <v>839008.23</v>
          </cell>
          <cell r="H45">
            <v>902181.99000000034</v>
          </cell>
          <cell r="I45">
            <v>491653.66000000003</v>
          </cell>
          <cell r="J45">
            <v>639292.19000000006</v>
          </cell>
        </row>
        <row r="46">
          <cell r="A46" t="str">
            <v>BT22 1</v>
          </cell>
          <cell r="B46">
            <v>79206</v>
          </cell>
          <cell r="C46">
            <v>166921.49</v>
          </cell>
          <cell r="D46">
            <v>1725865.7599999995</v>
          </cell>
          <cell r="E46">
            <v>245842</v>
          </cell>
          <cell r="F46">
            <v>513685.93</v>
          </cell>
          <cell r="G46">
            <v>577349.93000000005</v>
          </cell>
          <cell r="H46">
            <v>671644.97999999986</v>
          </cell>
          <cell r="I46">
            <v>658221.19000000006</v>
          </cell>
          <cell r="J46">
            <v>1485941.669999999</v>
          </cell>
        </row>
        <row r="47">
          <cell r="A47" t="str">
            <v>BT22 2</v>
          </cell>
          <cell r="B47">
            <v>52898</v>
          </cell>
          <cell r="C47">
            <v>160043.32999999999</v>
          </cell>
          <cell r="D47">
            <v>1544592.1700000006</v>
          </cell>
          <cell r="E47">
            <v>216451</v>
          </cell>
          <cell r="F47">
            <v>561817.68000000005</v>
          </cell>
          <cell r="G47">
            <v>1006599.61</v>
          </cell>
          <cell r="H47">
            <v>602981.89</v>
          </cell>
          <cell r="I47">
            <v>676048.75</v>
          </cell>
          <cell r="J47">
            <v>938520.14000000013</v>
          </cell>
        </row>
        <row r="48">
          <cell r="A48" t="str">
            <v>BT23 4</v>
          </cell>
          <cell r="B48" t="str">
            <v/>
          </cell>
          <cell r="C48">
            <v>99417.95</v>
          </cell>
          <cell r="D48">
            <v>1556185.2400000007</v>
          </cell>
          <cell r="E48">
            <v>169713</v>
          </cell>
          <cell r="F48">
            <v>533946.92000000004</v>
          </cell>
          <cell r="G48">
            <v>798723.36</v>
          </cell>
          <cell r="H48">
            <v>827110.86999999988</v>
          </cell>
          <cell r="I48">
            <v>818212.72</v>
          </cell>
          <cell r="J48">
            <v>725330.14000000013</v>
          </cell>
        </row>
        <row r="49">
          <cell r="A49" t="str">
            <v>BT23 5</v>
          </cell>
          <cell r="B49" t="str">
            <v/>
          </cell>
          <cell r="C49" t="str">
            <v/>
          </cell>
          <cell r="D49">
            <v>2277887.71</v>
          </cell>
          <cell r="E49">
            <v>567362</v>
          </cell>
          <cell r="F49">
            <v>830170.1</v>
          </cell>
          <cell r="G49">
            <v>1161989.46</v>
          </cell>
          <cell r="H49">
            <v>825970.60000000033</v>
          </cell>
          <cell r="I49">
            <v>658625.73</v>
          </cell>
          <cell r="J49">
            <v>1784163.4500000011</v>
          </cell>
        </row>
        <row r="50">
          <cell r="A50" t="str">
            <v>BT23 6</v>
          </cell>
          <cell r="B50" t="str">
            <v/>
          </cell>
          <cell r="C50">
            <v>78483.820000000007</v>
          </cell>
          <cell r="D50">
            <v>1433686.9900000007</v>
          </cell>
          <cell r="E50">
            <v>352216</v>
          </cell>
          <cell r="F50">
            <v>1119712.75</v>
          </cell>
          <cell r="G50">
            <v>645065.15</v>
          </cell>
          <cell r="H50">
            <v>580061.94000000018</v>
          </cell>
          <cell r="I50">
            <v>600171.63</v>
          </cell>
          <cell r="J50">
            <v>797563.45999999973</v>
          </cell>
        </row>
        <row r="51">
          <cell r="A51" t="str">
            <v>BT23 7</v>
          </cell>
          <cell r="B51">
            <v>79154</v>
          </cell>
          <cell r="C51">
            <v>101637.81</v>
          </cell>
          <cell r="D51">
            <v>1554234.9799999993</v>
          </cell>
          <cell r="E51">
            <v>161170</v>
          </cell>
          <cell r="F51">
            <v>605398.18000000005</v>
          </cell>
          <cell r="G51">
            <v>1168897.44</v>
          </cell>
          <cell r="H51">
            <v>908658.11</v>
          </cell>
          <cell r="I51">
            <v>790510.97</v>
          </cell>
          <cell r="J51">
            <v>1066919.4999999998</v>
          </cell>
        </row>
        <row r="52">
          <cell r="A52" t="str">
            <v>BT23 8</v>
          </cell>
          <cell r="B52">
            <v>135338</v>
          </cell>
          <cell r="C52">
            <v>115641.1</v>
          </cell>
          <cell r="D52">
            <v>1654521.9</v>
          </cell>
          <cell r="E52">
            <v>252042</v>
          </cell>
          <cell r="F52">
            <v>593610.46</v>
          </cell>
          <cell r="G52">
            <v>931611.1</v>
          </cell>
          <cell r="H52">
            <v>915503.23000000045</v>
          </cell>
          <cell r="I52">
            <v>882138.21</v>
          </cell>
          <cell r="J52">
            <v>1059747.45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>
            <v>885992.38999999955</v>
          </cell>
          <cell r="E54">
            <v>208949</v>
          </cell>
          <cell r="F54">
            <v>446293.52</v>
          </cell>
          <cell r="G54">
            <v>394534.91</v>
          </cell>
          <cell r="H54">
            <v>363690.28000000009</v>
          </cell>
          <cell r="I54">
            <v>343675.84</v>
          </cell>
          <cell r="J54">
            <v>426985.59999999992</v>
          </cell>
        </row>
        <row r="55">
          <cell r="A55" t="str">
            <v>BT24 8</v>
          </cell>
          <cell r="B55">
            <v>178810</v>
          </cell>
          <cell r="C55">
            <v>119331.22</v>
          </cell>
          <cell r="D55">
            <v>2007270.1900000002</v>
          </cell>
          <cell r="E55">
            <v>343811</v>
          </cell>
          <cell r="F55">
            <v>786624.29</v>
          </cell>
          <cell r="G55">
            <v>689093.47</v>
          </cell>
          <cell r="H55">
            <v>605399.21000000008</v>
          </cell>
          <cell r="I55">
            <v>475098.57</v>
          </cell>
          <cell r="J55">
            <v>1433587.3599999992</v>
          </cell>
        </row>
        <row r="56">
          <cell r="A56" t="str">
            <v>BT25 1</v>
          </cell>
          <cell r="B56">
            <v>109016</v>
          </cell>
          <cell r="C56">
            <v>145006.25</v>
          </cell>
          <cell r="D56">
            <v>1580676.820000001</v>
          </cell>
          <cell r="E56">
            <v>286738</v>
          </cell>
          <cell r="F56">
            <v>932294.12</v>
          </cell>
          <cell r="G56">
            <v>677300.36</v>
          </cell>
          <cell r="H56">
            <v>803357.07999999973</v>
          </cell>
          <cell r="I56">
            <v>639055.04</v>
          </cell>
          <cell r="J56">
            <v>1144996.26</v>
          </cell>
        </row>
        <row r="57">
          <cell r="A57" t="str">
            <v>BT25 2</v>
          </cell>
          <cell r="B57">
            <v>58454</v>
          </cell>
          <cell r="C57" t="str">
            <v/>
          </cell>
          <cell r="D57">
            <v>843368.47999999975</v>
          </cell>
          <cell r="E57">
            <v>165542</v>
          </cell>
          <cell r="F57">
            <v>333208.8</v>
          </cell>
          <cell r="G57">
            <v>326964.68</v>
          </cell>
          <cell r="H57">
            <v>403703.38000000006</v>
          </cell>
          <cell r="I57">
            <v>344686.57</v>
          </cell>
          <cell r="J57">
            <v>598956.1399999999</v>
          </cell>
        </row>
        <row r="58">
          <cell r="A58" t="str">
            <v>BT26 6</v>
          </cell>
          <cell r="B58" t="str">
            <v/>
          </cell>
          <cell r="C58">
            <v>120689.43</v>
          </cell>
          <cell r="D58">
            <v>1755567.09</v>
          </cell>
          <cell r="E58">
            <v>1600526</v>
          </cell>
          <cell r="F58">
            <v>1143769.8999999999</v>
          </cell>
          <cell r="G58">
            <v>589182.34</v>
          </cell>
          <cell r="H58">
            <v>568231.89999999991</v>
          </cell>
          <cell r="I58">
            <v>291890.33</v>
          </cell>
          <cell r="J58">
            <v>488672.4599999999</v>
          </cell>
        </row>
        <row r="59">
          <cell r="A59" t="str">
            <v>BT27 4</v>
          </cell>
          <cell r="B59">
            <v>64764</v>
          </cell>
          <cell r="C59">
            <v>154536.26</v>
          </cell>
          <cell r="D59">
            <v>972108.98</v>
          </cell>
          <cell r="E59">
            <v>268634</v>
          </cell>
          <cell r="F59">
            <v>734672.88</v>
          </cell>
          <cell r="G59">
            <v>829590.63</v>
          </cell>
          <cell r="H59">
            <v>829836.85</v>
          </cell>
          <cell r="I59">
            <v>593409.57999999996</v>
          </cell>
          <cell r="J59">
            <v>702238.07000000007</v>
          </cell>
        </row>
        <row r="60">
          <cell r="A60" t="str">
            <v>BT27 5</v>
          </cell>
          <cell r="B60">
            <v>43306</v>
          </cell>
          <cell r="C60">
            <v>179751.28</v>
          </cell>
          <cell r="D60">
            <v>1514344.2600000002</v>
          </cell>
          <cell r="E60">
            <v>382110</v>
          </cell>
          <cell r="F60">
            <v>1020272.1</v>
          </cell>
          <cell r="G60">
            <v>946979.91</v>
          </cell>
          <cell r="H60">
            <v>752357.78999999992</v>
          </cell>
          <cell r="I60">
            <v>489763.31</v>
          </cell>
          <cell r="J60">
            <v>659365.25999999989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279924.20000000007</v>
          </cell>
          <cell r="E61">
            <v>67265</v>
          </cell>
          <cell r="F61">
            <v>189237.55</v>
          </cell>
          <cell r="G61">
            <v>159402.82999999999</v>
          </cell>
          <cell r="H61">
            <v>137646.85000000003</v>
          </cell>
          <cell r="I61">
            <v>142063.09</v>
          </cell>
          <cell r="J61">
            <v>238976.26</v>
          </cell>
        </row>
        <row r="62">
          <cell r="A62" t="str">
            <v>BT28 1</v>
          </cell>
          <cell r="B62">
            <v>33027</v>
          </cell>
          <cell r="C62">
            <v>161851.96</v>
          </cell>
          <cell r="D62">
            <v>580720.46000000008</v>
          </cell>
          <cell r="E62">
            <v>120563</v>
          </cell>
          <cell r="F62">
            <v>251116.43</v>
          </cell>
          <cell r="G62">
            <v>623411.18999999994</v>
          </cell>
          <cell r="H62">
            <v>391747.04999999993</v>
          </cell>
          <cell r="I62">
            <v>297316.47999999998</v>
          </cell>
          <cell r="J62">
            <v>617169.75999999978</v>
          </cell>
        </row>
        <row r="63">
          <cell r="A63" t="str">
            <v>BT28 2</v>
          </cell>
          <cell r="B63">
            <v>120648</v>
          </cell>
          <cell r="C63">
            <v>392166.02</v>
          </cell>
          <cell r="D63">
            <v>2207991.8699999992</v>
          </cell>
          <cell r="E63">
            <v>601856</v>
          </cell>
          <cell r="F63">
            <v>1388396.45</v>
          </cell>
          <cell r="G63">
            <v>2223109.65</v>
          </cell>
          <cell r="H63">
            <v>1385833.9800000004</v>
          </cell>
          <cell r="I63">
            <v>1133653.69</v>
          </cell>
          <cell r="J63">
            <v>1374522.7199999988</v>
          </cell>
        </row>
        <row r="64">
          <cell r="A64" t="str">
            <v>BT28 3</v>
          </cell>
          <cell r="B64">
            <v>115095</v>
          </cell>
          <cell r="C64">
            <v>153470.47</v>
          </cell>
          <cell r="D64">
            <v>2482095.040000001</v>
          </cell>
          <cell r="E64">
            <v>491393</v>
          </cell>
          <cell r="F64">
            <v>1374770.53</v>
          </cell>
          <cell r="G64">
            <v>1695822.42</v>
          </cell>
          <cell r="H64">
            <v>1498406.6999999993</v>
          </cell>
          <cell r="I64">
            <v>1051254.95</v>
          </cell>
          <cell r="J64">
            <v>1171655.6000000001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183738</v>
          </cell>
          <cell r="C66">
            <v>82074.17</v>
          </cell>
          <cell r="D66">
            <v>2382105.1400000015</v>
          </cell>
          <cell r="E66">
            <v>452808</v>
          </cell>
          <cell r="F66">
            <v>792804.47</v>
          </cell>
          <cell r="G66">
            <v>1299407.52</v>
          </cell>
          <cell r="H66">
            <v>981072.10999999964</v>
          </cell>
          <cell r="I66">
            <v>909001.55</v>
          </cell>
          <cell r="J66">
            <v>1603918.7200000014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>
            <v>120096.64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175573</v>
          </cell>
          <cell r="C69" t="str">
            <v/>
          </cell>
          <cell r="D69">
            <v>2057969.6800000011</v>
          </cell>
          <cell r="E69">
            <v>214885</v>
          </cell>
          <cell r="F69">
            <v>356610.9</v>
          </cell>
          <cell r="G69">
            <v>360773.4</v>
          </cell>
          <cell r="H69">
            <v>375941.18999999994</v>
          </cell>
          <cell r="I69">
            <v>955280.03</v>
          </cell>
          <cell r="J69">
            <v>1088150.29</v>
          </cell>
        </row>
        <row r="70">
          <cell r="A70" t="str">
            <v>BT30 7</v>
          </cell>
          <cell r="B70">
            <v>104701</v>
          </cell>
          <cell r="C70" t="str">
            <v/>
          </cell>
          <cell r="D70">
            <v>1047853.3600000002</v>
          </cell>
          <cell r="E70">
            <v>122968</v>
          </cell>
          <cell r="F70">
            <v>198241.46</v>
          </cell>
          <cell r="G70">
            <v>279681.33</v>
          </cell>
          <cell r="H70">
            <v>204213.65000000002</v>
          </cell>
          <cell r="I70">
            <v>574534.62</v>
          </cell>
          <cell r="J70">
            <v>719492.43999999971</v>
          </cell>
        </row>
        <row r="71">
          <cell r="A71" t="str">
            <v>BT30 8</v>
          </cell>
          <cell r="B71">
            <v>71479</v>
          </cell>
          <cell r="C71" t="str">
            <v/>
          </cell>
          <cell r="D71">
            <v>1739830.75</v>
          </cell>
          <cell r="E71">
            <v>211567</v>
          </cell>
          <cell r="F71">
            <v>243573.87</v>
          </cell>
          <cell r="G71">
            <v>252251.47</v>
          </cell>
          <cell r="H71">
            <v>250736.63999999998</v>
          </cell>
          <cell r="I71">
            <v>414326.79000000004</v>
          </cell>
          <cell r="J71">
            <v>725054.79000000027</v>
          </cell>
        </row>
        <row r="72">
          <cell r="A72" t="str">
            <v>BT30 9</v>
          </cell>
          <cell r="B72">
            <v>69614</v>
          </cell>
          <cell r="C72">
            <v>100495.67</v>
          </cell>
          <cell r="D72">
            <v>1751951.7600000007</v>
          </cell>
          <cell r="E72">
            <v>1154202</v>
          </cell>
          <cell r="F72">
            <v>655122.91</v>
          </cell>
          <cell r="G72">
            <v>595761.29</v>
          </cell>
          <cell r="H72">
            <v>521251.51999999984</v>
          </cell>
          <cell r="I72">
            <v>644733.57999999996</v>
          </cell>
          <cell r="J72">
            <v>1153385.9400000006</v>
          </cell>
        </row>
        <row r="73">
          <cell r="A73" t="str">
            <v>BT31 9</v>
          </cell>
          <cell r="B73">
            <v>105183</v>
          </cell>
          <cell r="C73" t="str">
            <v/>
          </cell>
          <cell r="D73">
            <v>1530046.9499999988</v>
          </cell>
          <cell r="E73">
            <v>173516</v>
          </cell>
          <cell r="F73">
            <v>257187.86</v>
          </cell>
          <cell r="G73">
            <v>332153.08</v>
          </cell>
          <cell r="H73">
            <v>227619.59000000003</v>
          </cell>
          <cell r="I73">
            <v>392977.07</v>
          </cell>
          <cell r="J73">
            <v>1206576.99</v>
          </cell>
        </row>
        <row r="74">
          <cell r="A74" t="str">
            <v>BT32 3</v>
          </cell>
          <cell r="B74">
            <v>105802</v>
          </cell>
          <cell r="C74">
            <v>90869.47</v>
          </cell>
          <cell r="D74">
            <v>1329440.8500000008</v>
          </cell>
          <cell r="E74">
            <v>209508</v>
          </cell>
          <cell r="F74">
            <v>592148.94999999995</v>
          </cell>
          <cell r="G74">
            <v>401727.28</v>
          </cell>
          <cell r="H74">
            <v>548160.39</v>
          </cell>
          <cell r="I74">
            <v>965760.20000000112</v>
          </cell>
          <cell r="J74">
            <v>1033057.16</v>
          </cell>
        </row>
        <row r="75">
          <cell r="A75" t="str">
            <v>BT32 4</v>
          </cell>
          <cell r="B75">
            <v>153025</v>
          </cell>
          <cell r="C75" t="str">
            <v/>
          </cell>
          <cell r="D75">
            <v>1121240.3799999999</v>
          </cell>
          <cell r="E75">
            <v>198583</v>
          </cell>
          <cell r="F75">
            <v>733354.02</v>
          </cell>
          <cell r="G75">
            <v>316501.53999999998</v>
          </cell>
          <cell r="H75">
            <v>612415.55000000016</v>
          </cell>
          <cell r="I75">
            <v>945947.1</v>
          </cell>
          <cell r="J75">
            <v>748500.47</v>
          </cell>
        </row>
        <row r="76">
          <cell r="A76" t="str">
            <v>BT32 5</v>
          </cell>
          <cell r="B76" t="str">
            <v/>
          </cell>
          <cell r="C76" t="str">
            <v/>
          </cell>
          <cell r="D76">
            <v>829158.36</v>
          </cell>
          <cell r="E76">
            <v>68540</v>
          </cell>
          <cell r="F76" t="str">
            <v/>
          </cell>
          <cell r="G76">
            <v>184774.82</v>
          </cell>
          <cell r="H76">
            <v>154374.73000000001</v>
          </cell>
          <cell r="I76">
            <v>400218.33</v>
          </cell>
          <cell r="J76">
            <v>487691.97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197998</v>
          </cell>
          <cell r="C78" t="str">
            <v/>
          </cell>
          <cell r="D78">
            <v>1412732.77</v>
          </cell>
          <cell r="E78">
            <v>299158</v>
          </cell>
          <cell r="F78">
            <v>462304.93</v>
          </cell>
          <cell r="G78">
            <v>308870.21999999997</v>
          </cell>
          <cell r="H78">
            <v>243758.03</v>
          </cell>
          <cell r="I78">
            <v>346286.9</v>
          </cell>
          <cell r="J78">
            <v>954635.13000000012</v>
          </cell>
        </row>
        <row r="79">
          <cell r="A79" t="str">
            <v>BT34 1</v>
          </cell>
          <cell r="B79">
            <v>76725</v>
          </cell>
          <cell r="C79">
            <v>87439.99</v>
          </cell>
          <cell r="D79">
            <v>975511.38999999955</v>
          </cell>
          <cell r="E79">
            <v>134458</v>
          </cell>
          <cell r="F79">
            <v>311106.12</v>
          </cell>
          <cell r="G79">
            <v>226991.29</v>
          </cell>
          <cell r="H79">
            <v>490809.5799999999</v>
          </cell>
          <cell r="I79">
            <v>563892.85</v>
          </cell>
          <cell r="J79">
            <v>643068.24</v>
          </cell>
        </row>
        <row r="80">
          <cell r="A80" t="str">
            <v>BT34 2</v>
          </cell>
          <cell r="B80">
            <v>199546</v>
          </cell>
          <cell r="C80">
            <v>126393.93</v>
          </cell>
          <cell r="D80">
            <v>1467470.3363417035</v>
          </cell>
          <cell r="E80">
            <v>178018</v>
          </cell>
          <cell r="F80">
            <v>401889.29</v>
          </cell>
          <cell r="G80">
            <v>553749.88</v>
          </cell>
          <cell r="H80">
            <v>845512.10000000044</v>
          </cell>
          <cell r="I80">
            <v>870067.81</v>
          </cell>
          <cell r="J80">
            <v>1007145.1199999996</v>
          </cell>
        </row>
        <row r="81">
          <cell r="A81" t="str">
            <v>BT34 3</v>
          </cell>
          <cell r="B81">
            <v>212495</v>
          </cell>
          <cell r="C81">
            <v>61245.14</v>
          </cell>
          <cell r="D81">
            <v>1583667.9100000004</v>
          </cell>
          <cell r="E81">
            <v>380406</v>
          </cell>
          <cell r="F81">
            <v>566760.31999999995</v>
          </cell>
          <cell r="G81">
            <v>337451.1</v>
          </cell>
          <cell r="H81">
            <v>494883.34999999986</v>
          </cell>
          <cell r="I81">
            <v>426098.21</v>
          </cell>
          <cell r="J81">
            <v>1380367.0099999995</v>
          </cell>
        </row>
        <row r="82">
          <cell r="A82" t="str">
            <v>BT34 4</v>
          </cell>
          <cell r="B82">
            <v>1009088</v>
          </cell>
          <cell r="C82" t="str">
            <v/>
          </cell>
          <cell r="D82">
            <v>2206044.339999998</v>
          </cell>
          <cell r="E82">
            <v>541810</v>
          </cell>
          <cell r="F82">
            <v>401564.33</v>
          </cell>
          <cell r="G82">
            <v>267394.15000000002</v>
          </cell>
          <cell r="H82">
            <v>388699.86000000004</v>
          </cell>
          <cell r="I82">
            <v>332209.49</v>
          </cell>
          <cell r="J82">
            <v>572823.22</v>
          </cell>
        </row>
        <row r="83">
          <cell r="A83" t="str">
            <v>BT34 5</v>
          </cell>
          <cell r="B83">
            <v>70960</v>
          </cell>
          <cell r="C83" t="str">
            <v/>
          </cell>
          <cell r="D83">
            <v>1281386.0099999998</v>
          </cell>
          <cell r="E83">
            <v>505531</v>
          </cell>
          <cell r="F83">
            <v>276730.68</v>
          </cell>
          <cell r="G83">
            <v>274185.09999999998</v>
          </cell>
          <cell r="H83">
            <v>261300.24999999994</v>
          </cell>
          <cell r="I83">
            <v>479323.3</v>
          </cell>
          <cell r="J83">
            <v>1496697.6800000006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458645.1100000001</v>
          </cell>
          <cell r="E84" t="str">
            <v/>
          </cell>
          <cell r="F84" t="str">
            <v/>
          </cell>
          <cell r="G84">
            <v>38218.639999999999</v>
          </cell>
          <cell r="H84" t="str">
            <v/>
          </cell>
          <cell r="I84">
            <v>111906.65000000001</v>
          </cell>
          <cell r="J84">
            <v>428903.42999999982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56455</v>
          </cell>
          <cell r="C86">
            <v>115348.35</v>
          </cell>
          <cell r="D86">
            <v>643847.5</v>
          </cell>
          <cell r="E86">
            <v>84060</v>
          </cell>
          <cell r="F86">
            <v>221701.85</v>
          </cell>
          <cell r="G86">
            <v>306565.99</v>
          </cell>
          <cell r="H86">
            <v>392456.39</v>
          </cell>
          <cell r="I86">
            <v>450116.2</v>
          </cell>
          <cell r="J86">
            <v>467572.81</v>
          </cell>
        </row>
        <row r="87">
          <cell r="A87" t="str">
            <v>BT35 7</v>
          </cell>
          <cell r="B87">
            <v>59567</v>
          </cell>
          <cell r="C87">
            <v>65553.59</v>
          </cell>
          <cell r="D87">
            <v>941392.53999999992</v>
          </cell>
          <cell r="E87" t="str">
            <v/>
          </cell>
          <cell r="F87">
            <v>232765.9</v>
          </cell>
          <cell r="G87">
            <v>279469.73</v>
          </cell>
          <cell r="H87">
            <v>744202.99999999988</v>
          </cell>
          <cell r="I87">
            <v>603543.13</v>
          </cell>
          <cell r="J87">
            <v>602025.76000000047</v>
          </cell>
        </row>
        <row r="88">
          <cell r="A88" t="str">
            <v>BT35 8</v>
          </cell>
          <cell r="B88">
            <v>93466</v>
          </cell>
          <cell r="C88">
            <v>198363.01</v>
          </cell>
          <cell r="D88">
            <v>1286207.5999999987</v>
          </cell>
          <cell r="E88">
            <v>85773</v>
          </cell>
          <cell r="F88">
            <v>282159.75</v>
          </cell>
          <cell r="G88">
            <v>510751.06</v>
          </cell>
          <cell r="H88">
            <v>762029.64000000013</v>
          </cell>
          <cell r="I88">
            <v>733036.01</v>
          </cell>
          <cell r="J88">
            <v>841260.69</v>
          </cell>
        </row>
        <row r="89">
          <cell r="A89" t="str">
            <v>BT35 9</v>
          </cell>
          <cell r="B89" t="str">
            <v/>
          </cell>
          <cell r="C89" t="str">
            <v/>
          </cell>
          <cell r="D89">
            <v>1431531.2900000003</v>
          </cell>
          <cell r="E89">
            <v>333122</v>
          </cell>
          <cell r="F89">
            <v>156980.4</v>
          </cell>
          <cell r="G89">
            <v>205520.23</v>
          </cell>
          <cell r="H89">
            <v>269761.74000000005</v>
          </cell>
          <cell r="I89">
            <v>273220.23</v>
          </cell>
          <cell r="J89">
            <v>537118.7300000001</v>
          </cell>
        </row>
        <row r="90">
          <cell r="A90" t="str">
            <v>BT36 4</v>
          </cell>
          <cell r="B90">
            <v>60576</v>
          </cell>
          <cell r="C90" t="str">
            <v/>
          </cell>
          <cell r="D90">
            <v>946583.69000000006</v>
          </cell>
          <cell r="E90">
            <v>129268</v>
          </cell>
          <cell r="F90">
            <v>451732.37</v>
          </cell>
          <cell r="G90">
            <v>743222.15</v>
          </cell>
          <cell r="H90">
            <v>914462.83000000019</v>
          </cell>
          <cell r="I90">
            <v>442052.13</v>
          </cell>
          <cell r="J90">
            <v>429145.08999999991</v>
          </cell>
        </row>
        <row r="91">
          <cell r="A91" t="str">
            <v>BT36 5</v>
          </cell>
          <cell r="B91">
            <v>140204</v>
          </cell>
          <cell r="C91">
            <v>75379.429999999993</v>
          </cell>
          <cell r="D91">
            <v>1620762.0499999996</v>
          </cell>
          <cell r="E91">
            <v>305889</v>
          </cell>
          <cell r="F91">
            <v>687071.15</v>
          </cell>
          <cell r="G91">
            <v>1043072.37</v>
          </cell>
          <cell r="H91">
            <v>1374874.09</v>
          </cell>
          <cell r="I91">
            <v>885274.86</v>
          </cell>
          <cell r="J91">
            <v>894480.64999999979</v>
          </cell>
        </row>
        <row r="92">
          <cell r="A92" t="str">
            <v>BT36 6</v>
          </cell>
          <cell r="B92">
            <v>144285</v>
          </cell>
          <cell r="C92">
            <v>52950.01</v>
          </cell>
          <cell r="D92">
            <v>1676458.6500000001</v>
          </cell>
          <cell r="E92">
            <v>369447</v>
          </cell>
          <cell r="F92">
            <v>765062.42</v>
          </cell>
          <cell r="G92">
            <v>1526087.51</v>
          </cell>
          <cell r="H92">
            <v>1561984.9899999995</v>
          </cell>
          <cell r="I92">
            <v>1110442.19</v>
          </cell>
          <cell r="J92">
            <v>923681.17</v>
          </cell>
        </row>
        <row r="93">
          <cell r="A93" t="str">
            <v>BT36 7</v>
          </cell>
          <cell r="B93" t="str">
            <v/>
          </cell>
          <cell r="C93">
            <v>78460.649999999994</v>
          </cell>
          <cell r="D93">
            <v>1664415.7</v>
          </cell>
          <cell r="E93">
            <v>500935</v>
          </cell>
          <cell r="F93">
            <v>787201.39</v>
          </cell>
          <cell r="G93">
            <v>1399444.16</v>
          </cell>
          <cell r="H93">
            <v>1166097.5699999998</v>
          </cell>
          <cell r="I93">
            <v>849691.53</v>
          </cell>
          <cell r="J93">
            <v>773153.15999999992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128718</v>
          </cell>
          <cell r="C95">
            <v>72142</v>
          </cell>
          <cell r="D95">
            <v>2220885.6200000006</v>
          </cell>
          <cell r="E95">
            <v>559500</v>
          </cell>
          <cell r="F95">
            <v>1267982.6399999999</v>
          </cell>
          <cell r="G95">
            <v>1333923.1100000001</v>
          </cell>
          <cell r="H95">
            <v>1423610.1199999999</v>
          </cell>
          <cell r="I95">
            <v>984033.45000000112</v>
          </cell>
          <cell r="J95">
            <v>1184450.4999999998</v>
          </cell>
        </row>
        <row r="96">
          <cell r="A96" t="str">
            <v>BT37 9</v>
          </cell>
          <cell r="B96">
            <v>71350</v>
          </cell>
          <cell r="C96" t="str">
            <v/>
          </cell>
          <cell r="D96">
            <v>600104.13000000012</v>
          </cell>
          <cell r="E96">
            <v>71642</v>
          </cell>
          <cell r="F96">
            <v>185187.51</v>
          </cell>
          <cell r="G96">
            <v>783874.38</v>
          </cell>
          <cell r="H96">
            <v>396312.2799999998</v>
          </cell>
          <cell r="I96">
            <v>308491.64</v>
          </cell>
          <cell r="J96">
            <v>717389.57000000018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 t="str">
            <v/>
          </cell>
          <cell r="C98">
            <v>102427.39</v>
          </cell>
          <cell r="D98">
            <v>1207605.4999999998</v>
          </cell>
          <cell r="E98">
            <v>199446</v>
          </cell>
          <cell r="F98">
            <v>449031.77</v>
          </cell>
          <cell r="G98">
            <v>1017300.57</v>
          </cell>
          <cell r="H98">
            <v>2086186.7699999984</v>
          </cell>
          <cell r="I98">
            <v>651373.81000000006</v>
          </cell>
          <cell r="J98">
            <v>651206.4700000002</v>
          </cell>
        </row>
        <row r="99">
          <cell r="A99" t="str">
            <v>BT38 8</v>
          </cell>
          <cell r="B99">
            <v>122418</v>
          </cell>
          <cell r="C99">
            <v>194173.91</v>
          </cell>
          <cell r="D99">
            <v>2235293.0000000014</v>
          </cell>
          <cell r="E99" t="str">
            <v/>
          </cell>
          <cell r="F99">
            <v>827648.04</v>
          </cell>
          <cell r="G99">
            <v>1748086.67</v>
          </cell>
          <cell r="H99">
            <v>2183472.9700000016</v>
          </cell>
          <cell r="I99">
            <v>802913.93</v>
          </cell>
          <cell r="J99">
            <v>1122560.5200000003</v>
          </cell>
        </row>
        <row r="100">
          <cell r="A100" t="str">
            <v>BT38 9</v>
          </cell>
          <cell r="B100">
            <v>80841</v>
          </cell>
          <cell r="C100">
            <v>39969.29</v>
          </cell>
          <cell r="D100">
            <v>1603178.4</v>
          </cell>
          <cell r="E100">
            <v>414818</v>
          </cell>
          <cell r="F100">
            <v>805140.47</v>
          </cell>
          <cell r="G100">
            <v>1015310.88</v>
          </cell>
          <cell r="H100">
            <v>1451022.8600000006</v>
          </cell>
          <cell r="I100">
            <v>760315.85</v>
          </cell>
          <cell r="J100">
            <v>589500.5</v>
          </cell>
        </row>
        <row r="101">
          <cell r="A101" t="str">
            <v>BT39 0</v>
          </cell>
          <cell r="B101">
            <v>46581</v>
          </cell>
          <cell r="C101" t="str">
            <v/>
          </cell>
          <cell r="D101">
            <v>1588283.7599999995</v>
          </cell>
          <cell r="E101">
            <v>308686</v>
          </cell>
          <cell r="F101">
            <v>693036.64</v>
          </cell>
          <cell r="G101">
            <v>721791.97</v>
          </cell>
          <cell r="H101">
            <v>773675.95999999973</v>
          </cell>
          <cell r="I101">
            <v>482456.81</v>
          </cell>
          <cell r="J101">
            <v>712452.73000000021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93129</v>
          </cell>
          <cell r="C103">
            <v>89868.21</v>
          </cell>
          <cell r="D103">
            <v>2634412.5499999998</v>
          </cell>
          <cell r="E103">
            <v>970830</v>
          </cell>
          <cell r="F103">
            <v>1152049.42</v>
          </cell>
          <cell r="G103">
            <v>1393333.23</v>
          </cell>
          <cell r="H103">
            <v>1333716.9899999995</v>
          </cell>
          <cell r="I103">
            <v>1086289.2</v>
          </cell>
          <cell r="J103">
            <v>1621449.8</v>
          </cell>
        </row>
        <row r="104">
          <cell r="A104" t="str">
            <v>BT4 1</v>
          </cell>
          <cell r="B104" t="str">
            <v/>
          </cell>
          <cell r="C104">
            <v>117678.64</v>
          </cell>
          <cell r="D104">
            <v>808703.59000000008</v>
          </cell>
          <cell r="E104">
            <v>93281</v>
          </cell>
          <cell r="F104">
            <v>262894.33</v>
          </cell>
          <cell r="G104">
            <v>760564.71</v>
          </cell>
          <cell r="H104">
            <v>332510.31000000011</v>
          </cell>
          <cell r="I104">
            <v>286842.96000000002</v>
          </cell>
          <cell r="J104">
            <v>592805.41999999993</v>
          </cell>
        </row>
        <row r="105">
          <cell r="A105" t="str">
            <v>BT4 2</v>
          </cell>
          <cell r="B105">
            <v>16062</v>
          </cell>
          <cell r="C105">
            <v>61693.32</v>
          </cell>
          <cell r="D105">
            <v>1099733.6499999999</v>
          </cell>
          <cell r="E105">
            <v>198232</v>
          </cell>
          <cell r="F105">
            <v>698462.55</v>
          </cell>
          <cell r="G105">
            <v>751945.15</v>
          </cell>
          <cell r="H105">
            <v>540606.10999999987</v>
          </cell>
          <cell r="I105">
            <v>346035.96</v>
          </cell>
          <cell r="J105">
            <v>614166.79</v>
          </cell>
        </row>
        <row r="106">
          <cell r="A106" t="str">
            <v>BT4 3</v>
          </cell>
          <cell r="B106" t="str">
            <v/>
          </cell>
          <cell r="C106">
            <v>52338.18</v>
          </cell>
          <cell r="D106">
            <v>1014482.1599999999</v>
          </cell>
          <cell r="E106">
            <v>200823</v>
          </cell>
          <cell r="F106">
            <v>606684.81999999995</v>
          </cell>
          <cell r="G106">
            <v>479488.27</v>
          </cell>
          <cell r="H106">
            <v>209502.59</v>
          </cell>
          <cell r="I106">
            <v>333622.82</v>
          </cell>
          <cell r="J106">
            <v>371806.21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505805.07000000012</v>
          </cell>
          <cell r="E108">
            <v>138307</v>
          </cell>
          <cell r="F108">
            <v>244024.2</v>
          </cell>
          <cell r="G108">
            <v>826949.94</v>
          </cell>
          <cell r="H108">
            <v>100897.93</v>
          </cell>
          <cell r="I108">
            <v>696574.58</v>
          </cell>
          <cell r="J108">
            <v>515473.40999999992</v>
          </cell>
        </row>
        <row r="109">
          <cell r="A109" t="str">
            <v>BT40 2</v>
          </cell>
          <cell r="B109" t="str">
            <v/>
          </cell>
          <cell r="C109">
            <v>55187.44</v>
          </cell>
          <cell r="D109">
            <v>1314788.2999999996</v>
          </cell>
          <cell r="E109">
            <v>198240</v>
          </cell>
          <cell r="F109">
            <v>587476.92000000004</v>
          </cell>
          <cell r="G109">
            <v>1780323.06</v>
          </cell>
          <cell r="H109">
            <v>508144.81999999995</v>
          </cell>
          <cell r="I109">
            <v>1357785.19</v>
          </cell>
          <cell r="J109">
            <v>808799.17</v>
          </cell>
        </row>
        <row r="110">
          <cell r="A110" t="str">
            <v>BT40 3</v>
          </cell>
          <cell r="B110">
            <v>66982</v>
          </cell>
          <cell r="C110" t="str">
            <v/>
          </cell>
          <cell r="D110">
            <v>710956.26000000013</v>
          </cell>
          <cell r="E110">
            <v>288873</v>
          </cell>
          <cell r="F110">
            <v>287537.78000000003</v>
          </cell>
          <cell r="G110">
            <v>766032.3</v>
          </cell>
          <cell r="H110">
            <v>363846.22</v>
          </cell>
          <cell r="I110">
            <v>606064.13</v>
          </cell>
          <cell r="J110">
            <v>506813.1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129759</v>
          </cell>
          <cell r="C112" t="str">
            <v/>
          </cell>
          <cell r="D112">
            <v>1282115.97</v>
          </cell>
          <cell r="E112">
            <v>104974</v>
          </cell>
          <cell r="F112">
            <v>428730.96</v>
          </cell>
          <cell r="G112">
            <v>499949.74</v>
          </cell>
          <cell r="H112">
            <v>286632.63999999996</v>
          </cell>
          <cell r="I112">
            <v>660152.64</v>
          </cell>
          <cell r="J112">
            <v>603676.97</v>
          </cell>
        </row>
        <row r="113">
          <cell r="A113" t="str">
            <v>BT41 2</v>
          </cell>
          <cell r="B113" t="str">
            <v/>
          </cell>
          <cell r="C113">
            <v>99997.34</v>
          </cell>
          <cell r="D113">
            <v>1955235.43</v>
          </cell>
          <cell r="E113" t="str">
            <v/>
          </cell>
          <cell r="F113">
            <v>824043.11</v>
          </cell>
          <cell r="G113">
            <v>977347.86</v>
          </cell>
          <cell r="H113">
            <v>639101.41</v>
          </cell>
          <cell r="I113">
            <v>832697.81</v>
          </cell>
          <cell r="J113">
            <v>889790.97</v>
          </cell>
        </row>
        <row r="114">
          <cell r="A114" t="str">
            <v>BT41 3</v>
          </cell>
          <cell r="B114">
            <v>175507</v>
          </cell>
          <cell r="C114">
            <v>80174.12</v>
          </cell>
          <cell r="D114">
            <v>1964932.2199999997</v>
          </cell>
          <cell r="E114">
            <v>466428</v>
          </cell>
          <cell r="F114">
            <v>385914.19</v>
          </cell>
          <cell r="G114">
            <v>544943.81999999995</v>
          </cell>
          <cell r="H114">
            <v>515058.50000000012</v>
          </cell>
          <cell r="I114">
            <v>750412.87</v>
          </cell>
          <cell r="J114">
            <v>787841.4800000001</v>
          </cell>
        </row>
        <row r="115">
          <cell r="A115" t="str">
            <v>BT41 4</v>
          </cell>
          <cell r="B115" t="str">
            <v/>
          </cell>
          <cell r="C115">
            <v>137100.76999999999</v>
          </cell>
          <cell r="D115">
            <v>1616344.3299999998</v>
          </cell>
          <cell r="E115">
            <v>508432</v>
          </cell>
          <cell r="F115">
            <v>910854.07</v>
          </cell>
          <cell r="G115">
            <v>651393.51</v>
          </cell>
          <cell r="H115">
            <v>631808.7999999997</v>
          </cell>
          <cell r="I115">
            <v>789655.74</v>
          </cell>
          <cell r="J115">
            <v>721303.38999999978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115666</v>
          </cell>
          <cell r="C117">
            <v>71639.58</v>
          </cell>
          <cell r="D117">
            <v>1401446.5500000003</v>
          </cell>
          <cell r="E117">
            <v>178100</v>
          </cell>
          <cell r="F117">
            <v>443749.6</v>
          </cell>
          <cell r="G117">
            <v>1439543.1</v>
          </cell>
          <cell r="H117">
            <v>1136976.9999999995</v>
          </cell>
          <cell r="I117">
            <v>750278.95000000007</v>
          </cell>
          <cell r="J117">
            <v>587649.03999999992</v>
          </cell>
        </row>
        <row r="118">
          <cell r="A118" t="str">
            <v>BT42 2</v>
          </cell>
          <cell r="B118" t="str">
            <v/>
          </cell>
          <cell r="C118">
            <v>152928.51</v>
          </cell>
          <cell r="D118">
            <v>1285253.5600000005</v>
          </cell>
          <cell r="E118">
            <v>365603</v>
          </cell>
          <cell r="F118">
            <v>503786.97</v>
          </cell>
          <cell r="G118">
            <v>1196079.53</v>
          </cell>
          <cell r="H118">
            <v>851747.16999999969</v>
          </cell>
          <cell r="I118">
            <v>530665.41</v>
          </cell>
          <cell r="J118">
            <v>691518.9</v>
          </cell>
        </row>
        <row r="119">
          <cell r="A119" t="str">
            <v>BT42 3</v>
          </cell>
          <cell r="B119" t="str">
            <v/>
          </cell>
          <cell r="C119">
            <v>153110.75</v>
          </cell>
          <cell r="D119">
            <v>827707.6599999998</v>
          </cell>
          <cell r="E119">
            <v>156545</v>
          </cell>
          <cell r="F119">
            <v>275564.5</v>
          </cell>
          <cell r="G119">
            <v>814751.81</v>
          </cell>
          <cell r="H119">
            <v>613986.32999999996</v>
          </cell>
          <cell r="I119">
            <v>464859.75</v>
          </cell>
          <cell r="J119">
            <v>388956.68999999989</v>
          </cell>
        </row>
        <row r="120">
          <cell r="A120" t="str">
            <v>BT42 4</v>
          </cell>
          <cell r="B120">
            <v>105274</v>
          </cell>
          <cell r="C120">
            <v>101782.85</v>
          </cell>
          <cell r="D120">
            <v>723746.12000000023</v>
          </cell>
          <cell r="E120">
            <v>131425</v>
          </cell>
          <cell r="F120" t="str">
            <v/>
          </cell>
          <cell r="G120">
            <v>655422.06000000006</v>
          </cell>
          <cell r="H120">
            <v>480537.80000000005</v>
          </cell>
          <cell r="I120">
            <v>422242.58</v>
          </cell>
          <cell r="J120">
            <v>560545.59999999986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 t="str">
            <v/>
          </cell>
          <cell r="C122">
            <v>143507.26999999999</v>
          </cell>
          <cell r="D122">
            <v>662625.39999999991</v>
          </cell>
          <cell r="E122">
            <v>102306</v>
          </cell>
          <cell r="F122">
            <v>210154.92</v>
          </cell>
          <cell r="G122">
            <v>516780.75</v>
          </cell>
          <cell r="H122">
            <v>401329.40000000014</v>
          </cell>
          <cell r="I122">
            <v>299850.12</v>
          </cell>
          <cell r="J122">
            <v>281473.58000000007</v>
          </cell>
        </row>
        <row r="123">
          <cell r="A123" t="str">
            <v>BT43 6</v>
          </cell>
          <cell r="B123">
            <v>77612</v>
          </cell>
          <cell r="C123">
            <v>149496.78</v>
          </cell>
          <cell r="D123">
            <v>765772.20999999985</v>
          </cell>
          <cell r="E123">
            <v>176311</v>
          </cell>
          <cell r="F123">
            <v>208673.06</v>
          </cell>
          <cell r="G123">
            <v>778041.9</v>
          </cell>
          <cell r="H123">
            <v>493391.59</v>
          </cell>
          <cell r="I123">
            <v>344676.15</v>
          </cell>
          <cell r="J123">
            <v>513252.16000000003</v>
          </cell>
        </row>
        <row r="124">
          <cell r="A124" t="str">
            <v>BT43 7</v>
          </cell>
          <cell r="B124">
            <v>58167</v>
          </cell>
          <cell r="C124">
            <v>35486.06</v>
          </cell>
          <cell r="D124">
            <v>882564.31000000029</v>
          </cell>
          <cell r="E124">
            <v>173925</v>
          </cell>
          <cell r="F124">
            <v>285802.27</v>
          </cell>
          <cell r="G124">
            <v>795135.02</v>
          </cell>
          <cell r="H124">
            <v>561556.22000000009</v>
          </cell>
          <cell r="I124">
            <v>358928.86</v>
          </cell>
          <cell r="J124">
            <v>329524.31999999995</v>
          </cell>
        </row>
        <row r="125">
          <cell r="A125" t="str">
            <v>BT44 0</v>
          </cell>
          <cell r="B125">
            <v>165182</v>
          </cell>
          <cell r="C125" t="str">
            <v/>
          </cell>
          <cell r="D125">
            <v>790098.15</v>
          </cell>
          <cell r="E125">
            <v>443943</v>
          </cell>
          <cell r="F125">
            <v>316284.55</v>
          </cell>
          <cell r="G125">
            <v>464381.39</v>
          </cell>
          <cell r="H125">
            <v>398567.52000000008</v>
          </cell>
          <cell r="I125">
            <v>332874.75</v>
          </cell>
          <cell r="J125">
            <v>181352.90999999997</v>
          </cell>
        </row>
        <row r="126">
          <cell r="A126" t="str">
            <v>BT44 8</v>
          </cell>
          <cell r="B126">
            <v>47146</v>
          </cell>
          <cell r="C126" t="str">
            <v/>
          </cell>
          <cell r="D126">
            <v>1378737.9599999993</v>
          </cell>
          <cell r="E126">
            <v>314442</v>
          </cell>
          <cell r="F126">
            <v>367255.85</v>
          </cell>
          <cell r="G126">
            <v>489990.68</v>
          </cell>
          <cell r="H126">
            <v>366350.09999999992</v>
          </cell>
          <cell r="I126">
            <v>407232.35000000003</v>
          </cell>
          <cell r="J126">
            <v>302113.06000000006</v>
          </cell>
        </row>
        <row r="127">
          <cell r="A127" t="str">
            <v>BT44 9</v>
          </cell>
          <cell r="B127">
            <v>165529</v>
          </cell>
          <cell r="C127">
            <v>57736.53</v>
          </cell>
          <cell r="D127">
            <v>962765.93999999948</v>
          </cell>
          <cell r="E127">
            <v>184342</v>
          </cell>
          <cell r="F127">
            <v>343480.48</v>
          </cell>
          <cell r="G127">
            <v>702423.63</v>
          </cell>
          <cell r="H127">
            <v>397982.25</v>
          </cell>
          <cell r="I127">
            <v>528669.72</v>
          </cell>
          <cell r="J127">
            <v>600392.67999999982</v>
          </cell>
        </row>
        <row r="128">
          <cell r="A128" t="str">
            <v>BT45 5</v>
          </cell>
          <cell r="B128" t="str">
            <v/>
          </cell>
          <cell r="C128" t="str">
            <v/>
          </cell>
          <cell r="D128">
            <v>1375711.16</v>
          </cell>
          <cell r="E128">
            <v>229103</v>
          </cell>
          <cell r="F128">
            <v>270881.44</v>
          </cell>
          <cell r="G128">
            <v>210321.73</v>
          </cell>
          <cell r="H128">
            <v>226808.05999999994</v>
          </cell>
          <cell r="I128">
            <v>991371.95000000007</v>
          </cell>
          <cell r="J128">
            <v>1012493.9600000001</v>
          </cell>
        </row>
        <row r="129">
          <cell r="A129" t="str">
            <v>BT45 6</v>
          </cell>
          <cell r="B129" t="str">
            <v/>
          </cell>
          <cell r="C129" t="str">
            <v/>
          </cell>
          <cell r="D129">
            <v>1336469.1000000001</v>
          </cell>
          <cell r="E129">
            <v>220133</v>
          </cell>
          <cell r="F129">
            <v>165307.45000000001</v>
          </cell>
          <cell r="G129">
            <v>203420.53</v>
          </cell>
          <cell r="H129">
            <v>162519.71</v>
          </cell>
          <cell r="I129">
            <v>856488.24</v>
          </cell>
          <cell r="J129">
            <v>522763.8699999997</v>
          </cell>
        </row>
        <row r="130">
          <cell r="A130" t="str">
            <v>BT45 7</v>
          </cell>
          <cell r="B130">
            <v>70051</v>
          </cell>
          <cell r="C130" t="str">
            <v/>
          </cell>
          <cell r="D130">
            <v>1841420.8600000006</v>
          </cell>
          <cell r="E130">
            <v>224981</v>
          </cell>
          <cell r="F130">
            <v>300697.52</v>
          </cell>
          <cell r="G130">
            <v>236757.42</v>
          </cell>
          <cell r="H130">
            <v>193725.09</v>
          </cell>
          <cell r="I130">
            <v>1083338.5900000001</v>
          </cell>
          <cell r="J130">
            <v>989492.7799999998</v>
          </cell>
        </row>
        <row r="131">
          <cell r="A131" t="str">
            <v>BT45 8</v>
          </cell>
          <cell r="B131">
            <v>116629</v>
          </cell>
          <cell r="C131" t="str">
            <v/>
          </cell>
          <cell r="D131">
            <v>2124138.0699999984</v>
          </cell>
          <cell r="E131">
            <v>298150</v>
          </cell>
          <cell r="F131">
            <v>312254.08000000002</v>
          </cell>
          <cell r="G131">
            <v>275524.84999999998</v>
          </cell>
          <cell r="H131">
            <v>327834.52999999997</v>
          </cell>
          <cell r="I131">
            <v>1233283.76</v>
          </cell>
          <cell r="J131">
            <v>1057370.4599999997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 t="str">
            <v/>
          </cell>
          <cell r="C133" t="str">
            <v/>
          </cell>
          <cell r="D133">
            <v>1845497.5299999991</v>
          </cell>
          <cell r="E133">
            <v>339130</v>
          </cell>
          <cell r="F133">
            <v>184014.25</v>
          </cell>
          <cell r="G133">
            <v>198035.35</v>
          </cell>
          <cell r="H133">
            <v>145414.49000000002</v>
          </cell>
          <cell r="I133">
            <v>713761.54</v>
          </cell>
          <cell r="J133">
            <v>1607805.3399999989</v>
          </cell>
        </row>
        <row r="134">
          <cell r="A134" t="str">
            <v>BT47 2</v>
          </cell>
          <cell r="B134">
            <v>117625</v>
          </cell>
          <cell r="C134" t="str">
            <v/>
          </cell>
          <cell r="D134">
            <v>1353361.8200000005</v>
          </cell>
          <cell r="E134">
            <v>221246</v>
          </cell>
          <cell r="F134">
            <v>617406.6</v>
          </cell>
          <cell r="G134">
            <v>619013.93999999994</v>
          </cell>
          <cell r="H134">
            <v>1305187.0400000007</v>
          </cell>
          <cell r="I134">
            <v>807289.81</v>
          </cell>
          <cell r="J134">
            <v>780214.74999999965</v>
          </cell>
        </row>
        <row r="135">
          <cell r="A135" t="str">
            <v>BT47 3</v>
          </cell>
          <cell r="B135">
            <v>236412</v>
          </cell>
          <cell r="C135">
            <v>83601.14</v>
          </cell>
          <cell r="D135">
            <v>2144687.1200000015</v>
          </cell>
          <cell r="E135">
            <v>625176</v>
          </cell>
          <cell r="F135">
            <v>958499.18</v>
          </cell>
          <cell r="G135">
            <v>774099.66</v>
          </cell>
          <cell r="H135">
            <v>1270279.1199999999</v>
          </cell>
          <cell r="I135">
            <v>1027986.42</v>
          </cell>
          <cell r="J135">
            <v>1310012.8700000003</v>
          </cell>
        </row>
        <row r="136">
          <cell r="A136" t="str">
            <v>BT47 4</v>
          </cell>
          <cell r="B136" t="str">
            <v/>
          </cell>
          <cell r="C136" t="str">
            <v/>
          </cell>
          <cell r="D136">
            <v>1743423.3261758797</v>
          </cell>
          <cell r="E136">
            <v>685775</v>
          </cell>
          <cell r="F136">
            <v>471800.54</v>
          </cell>
          <cell r="G136">
            <v>362147.82</v>
          </cell>
          <cell r="H136">
            <v>453114.43999999994</v>
          </cell>
          <cell r="I136">
            <v>521742.09</v>
          </cell>
          <cell r="J136">
            <v>1685469.19</v>
          </cell>
        </row>
        <row r="137">
          <cell r="A137" t="str">
            <v>BT47 5</v>
          </cell>
          <cell r="B137">
            <v>72191</v>
          </cell>
          <cell r="C137" t="str">
            <v/>
          </cell>
          <cell r="D137">
            <v>377037.72</v>
          </cell>
          <cell r="E137">
            <v>104646</v>
          </cell>
          <cell r="F137">
            <v>250634.16</v>
          </cell>
          <cell r="G137">
            <v>352807.39</v>
          </cell>
          <cell r="H137">
            <v>455288.42000000004</v>
          </cell>
          <cell r="I137">
            <v>314171.68</v>
          </cell>
          <cell r="J137">
            <v>340869.22000000015</v>
          </cell>
        </row>
        <row r="138">
          <cell r="A138" t="str">
            <v>BT47 6</v>
          </cell>
          <cell r="B138">
            <v>210382</v>
          </cell>
          <cell r="C138" t="str">
            <v/>
          </cell>
          <cell r="D138">
            <v>1321221.6677841996</v>
          </cell>
          <cell r="E138">
            <v>271560</v>
          </cell>
          <cell r="F138">
            <v>652844.25</v>
          </cell>
          <cell r="G138">
            <v>616914.78</v>
          </cell>
          <cell r="H138">
            <v>1047256.0099999998</v>
          </cell>
          <cell r="I138">
            <v>631643.97</v>
          </cell>
          <cell r="J138">
            <v>937673.09999999974</v>
          </cell>
        </row>
        <row r="139">
          <cell r="A139" t="str">
            <v>BT48 0</v>
          </cell>
          <cell r="B139">
            <v>223985</v>
          </cell>
          <cell r="C139" t="str">
            <v/>
          </cell>
          <cell r="D139">
            <v>1009121.6000000002</v>
          </cell>
          <cell r="E139">
            <v>176170</v>
          </cell>
          <cell r="F139">
            <v>409517.59</v>
          </cell>
          <cell r="G139">
            <v>712348.92</v>
          </cell>
          <cell r="H139">
            <v>1284572.6599999997</v>
          </cell>
          <cell r="I139">
            <v>768982.19000000006</v>
          </cell>
          <cell r="J139">
            <v>655448.81999999995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 t="str">
            <v/>
          </cell>
          <cell r="C141" t="str">
            <v/>
          </cell>
          <cell r="D141">
            <v>129285.37000000001</v>
          </cell>
          <cell r="E141" t="str">
            <v/>
          </cell>
          <cell r="F141" t="str">
            <v/>
          </cell>
          <cell r="G141">
            <v>95433.17</v>
          </cell>
          <cell r="H141">
            <v>187710.69</v>
          </cell>
          <cell r="I141">
            <v>130419.02</v>
          </cell>
          <cell r="J141">
            <v>74601.049999999988</v>
          </cell>
        </row>
        <row r="142">
          <cell r="A142" t="str">
            <v>BT48 7</v>
          </cell>
          <cell r="B142">
            <v>70916</v>
          </cell>
          <cell r="C142" t="str">
            <v/>
          </cell>
          <cell r="D142">
            <v>439468.04000000004</v>
          </cell>
          <cell r="E142" t="str">
            <v/>
          </cell>
          <cell r="F142">
            <v>125231.69</v>
          </cell>
          <cell r="G142">
            <v>175648.36</v>
          </cell>
          <cell r="H142">
            <v>355806.98999999987</v>
          </cell>
          <cell r="I142">
            <v>307047.5</v>
          </cell>
          <cell r="J142">
            <v>350544.46</v>
          </cell>
        </row>
        <row r="143">
          <cell r="A143" t="str">
            <v>BT48 8</v>
          </cell>
          <cell r="B143">
            <v>245753</v>
          </cell>
          <cell r="C143" t="str">
            <v/>
          </cell>
          <cell r="D143">
            <v>1472109.7200000009</v>
          </cell>
          <cell r="E143">
            <v>146107</v>
          </cell>
          <cell r="F143">
            <v>664151.96</v>
          </cell>
          <cell r="G143">
            <v>1083442.6299999999</v>
          </cell>
          <cell r="H143">
            <v>1882004.5499999993</v>
          </cell>
          <cell r="I143">
            <v>1141526.6299999999</v>
          </cell>
          <cell r="J143">
            <v>922920.84000000032</v>
          </cell>
        </row>
        <row r="144">
          <cell r="A144" t="str">
            <v>BT48 9</v>
          </cell>
          <cell r="B144">
            <v>89002</v>
          </cell>
          <cell r="C144" t="str">
            <v/>
          </cell>
          <cell r="D144">
            <v>584754.78</v>
          </cell>
          <cell r="E144">
            <v>38725</v>
          </cell>
          <cell r="F144">
            <v>205822.97</v>
          </cell>
          <cell r="G144">
            <v>365107.84</v>
          </cell>
          <cell r="H144">
            <v>626165.92000000004</v>
          </cell>
          <cell r="I144">
            <v>477246.88</v>
          </cell>
          <cell r="J144">
            <v>529534.56000000017</v>
          </cell>
        </row>
        <row r="145">
          <cell r="A145" t="str">
            <v>BT49 0</v>
          </cell>
          <cell r="B145">
            <v>48603</v>
          </cell>
          <cell r="C145">
            <v>35644.47</v>
          </cell>
          <cell r="D145">
            <v>1910480.6300000011</v>
          </cell>
          <cell r="E145">
            <v>660690</v>
          </cell>
          <cell r="F145">
            <v>695160.21</v>
          </cell>
          <cell r="G145">
            <v>451603.1</v>
          </cell>
          <cell r="H145">
            <v>638881.1399999999</v>
          </cell>
          <cell r="I145">
            <v>472489.47000000003</v>
          </cell>
          <cell r="J145">
            <v>1357233.4799999988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>
            <v>46947</v>
          </cell>
          <cell r="C147" t="str">
            <v/>
          </cell>
          <cell r="D147">
            <v>1018724.0199999999</v>
          </cell>
          <cell r="E147">
            <v>371470</v>
          </cell>
          <cell r="F147">
            <v>285659.42</v>
          </cell>
          <cell r="G147">
            <v>243076.35</v>
          </cell>
          <cell r="H147">
            <v>279217.52999999997</v>
          </cell>
          <cell r="I147">
            <v>236798.09</v>
          </cell>
          <cell r="J147">
            <v>1006777.32</v>
          </cell>
        </row>
        <row r="148">
          <cell r="A148" t="str">
            <v>BT5 4</v>
          </cell>
          <cell r="B148" t="str">
            <v/>
          </cell>
          <cell r="C148">
            <v>54663.48</v>
          </cell>
          <cell r="D148">
            <v>314355.47000000009</v>
          </cell>
          <cell r="E148" t="str">
            <v/>
          </cell>
          <cell r="F148">
            <v>158833.18</v>
          </cell>
          <cell r="G148">
            <v>351020.88</v>
          </cell>
          <cell r="H148">
            <v>218798.46000000005</v>
          </cell>
          <cell r="I148">
            <v>123416.67</v>
          </cell>
          <cell r="J148">
            <v>385083.43</v>
          </cell>
        </row>
        <row r="149">
          <cell r="A149" t="str">
            <v>BT5 5</v>
          </cell>
          <cell r="B149">
            <v>55171</v>
          </cell>
          <cell r="C149">
            <v>44860.76</v>
          </cell>
          <cell r="D149">
            <v>714843.6799999997</v>
          </cell>
          <cell r="E149">
            <v>157982</v>
          </cell>
          <cell r="F149">
            <v>215157.36</v>
          </cell>
          <cell r="G149">
            <v>625670.80000000005</v>
          </cell>
          <cell r="H149">
            <v>255058.96000000002</v>
          </cell>
          <cell r="I149">
            <v>230414.09</v>
          </cell>
          <cell r="J149">
            <v>454503.38</v>
          </cell>
        </row>
        <row r="150">
          <cell r="A150" t="str">
            <v>BT5 6</v>
          </cell>
          <cell r="B150" t="str">
            <v/>
          </cell>
          <cell r="C150">
            <v>71248.94</v>
          </cell>
          <cell r="D150">
            <v>1156714.6600000001</v>
          </cell>
          <cell r="E150">
            <v>571915</v>
          </cell>
          <cell r="F150">
            <v>732441.43</v>
          </cell>
          <cell r="G150">
            <v>827258.53</v>
          </cell>
          <cell r="H150">
            <v>549862.4099999998</v>
          </cell>
          <cell r="I150">
            <v>491096.5</v>
          </cell>
          <cell r="J150">
            <v>584047.52</v>
          </cell>
        </row>
        <row r="151">
          <cell r="A151" t="str">
            <v>BT5 7</v>
          </cell>
          <cell r="B151">
            <v>55411</v>
          </cell>
          <cell r="C151">
            <v>149973.66</v>
          </cell>
          <cell r="D151">
            <v>1769200.4799999995</v>
          </cell>
          <cell r="E151">
            <v>249020</v>
          </cell>
          <cell r="F151">
            <v>958757.17</v>
          </cell>
          <cell r="G151">
            <v>1222588.3</v>
          </cell>
          <cell r="H151">
            <v>825252.73999999987</v>
          </cell>
          <cell r="I151">
            <v>572100.81000000006</v>
          </cell>
          <cell r="J151">
            <v>1279311.4900000002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76061</v>
          </cell>
          <cell r="C153">
            <v>120892.95</v>
          </cell>
          <cell r="D153">
            <v>1086035.3899999999</v>
          </cell>
          <cell r="E153">
            <v>415085</v>
          </cell>
          <cell r="F153">
            <v>395586.27</v>
          </cell>
          <cell r="G153">
            <v>758611</v>
          </cell>
          <cell r="H153">
            <v>1007849.41</v>
          </cell>
          <cell r="I153">
            <v>531469.34</v>
          </cell>
          <cell r="J153">
            <v>823905.83999999973</v>
          </cell>
        </row>
        <row r="154">
          <cell r="A154" t="str">
            <v>BT51 4</v>
          </cell>
          <cell r="B154">
            <v>46841</v>
          </cell>
          <cell r="C154">
            <v>74410.58</v>
          </cell>
          <cell r="D154">
            <v>599293.04000000027</v>
          </cell>
          <cell r="E154">
            <v>322482</v>
          </cell>
          <cell r="F154">
            <v>371541.95</v>
          </cell>
          <cell r="G154">
            <v>314406.09000000003</v>
          </cell>
          <cell r="H154">
            <v>890808.54999999958</v>
          </cell>
          <cell r="I154">
            <v>456882.05</v>
          </cell>
          <cell r="J154">
            <v>617387.69999999972</v>
          </cell>
        </row>
        <row r="155">
          <cell r="A155" t="str">
            <v>BT51 5</v>
          </cell>
          <cell r="B155" t="str">
            <v/>
          </cell>
          <cell r="C155" t="str">
            <v/>
          </cell>
          <cell r="D155">
            <v>1084718.5700000003</v>
          </cell>
          <cell r="E155">
            <v>314422</v>
          </cell>
          <cell r="F155">
            <v>184876.98</v>
          </cell>
          <cell r="G155">
            <v>284929.18</v>
          </cell>
          <cell r="H155">
            <v>318003.35000000015</v>
          </cell>
          <cell r="I155">
            <v>238897.54</v>
          </cell>
          <cell r="J155">
            <v>731354.81</v>
          </cell>
        </row>
        <row r="156">
          <cell r="A156" t="str">
            <v>BT52 1</v>
          </cell>
          <cell r="B156">
            <v>77236</v>
          </cell>
          <cell r="C156">
            <v>60747.4</v>
          </cell>
          <cell r="D156">
            <v>742199.86000000022</v>
          </cell>
          <cell r="E156">
            <v>218046</v>
          </cell>
          <cell r="F156">
            <v>400033.23</v>
          </cell>
          <cell r="G156">
            <v>400711.32</v>
          </cell>
          <cell r="H156">
            <v>770792.13999999978</v>
          </cell>
          <cell r="I156">
            <v>347422.33</v>
          </cell>
          <cell r="J156">
            <v>497702.3600000001</v>
          </cell>
        </row>
        <row r="157">
          <cell r="A157" t="str">
            <v>BT52 2</v>
          </cell>
          <cell r="B157" t="str">
            <v/>
          </cell>
          <cell r="C157">
            <v>45681.08</v>
          </cell>
          <cell r="D157">
            <v>450671.87999999989</v>
          </cell>
          <cell r="E157">
            <v>159558</v>
          </cell>
          <cell r="F157">
            <v>221147.35</v>
          </cell>
          <cell r="G157">
            <v>402709.75</v>
          </cell>
          <cell r="H157">
            <v>489670.43000000005</v>
          </cell>
          <cell r="I157">
            <v>223874.97</v>
          </cell>
          <cell r="J157">
            <v>365550.13000000018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 t="str">
            <v/>
          </cell>
          <cell r="C159" t="str">
            <v/>
          </cell>
          <cell r="D159">
            <v>650344.18999999971</v>
          </cell>
          <cell r="E159" t="str">
            <v/>
          </cell>
          <cell r="F159">
            <v>256560.22</v>
          </cell>
          <cell r="G159">
            <v>345875.46</v>
          </cell>
          <cell r="H159">
            <v>518466.49999999988</v>
          </cell>
          <cell r="I159">
            <v>480841.07</v>
          </cell>
          <cell r="J159">
            <v>568097.05999999982</v>
          </cell>
        </row>
        <row r="160">
          <cell r="A160" t="str">
            <v>BT53 7</v>
          </cell>
          <cell r="B160">
            <v>96041</v>
          </cell>
          <cell r="C160" t="str">
            <v/>
          </cell>
          <cell r="D160">
            <v>979082.7799999998</v>
          </cell>
          <cell r="E160">
            <v>226182</v>
          </cell>
          <cell r="F160">
            <v>403928.25</v>
          </cell>
          <cell r="G160">
            <v>350382.56</v>
          </cell>
          <cell r="H160">
            <v>602554.62</v>
          </cell>
          <cell r="I160">
            <v>649647.02</v>
          </cell>
          <cell r="J160">
            <v>671143.48999999987</v>
          </cell>
        </row>
        <row r="161">
          <cell r="A161" t="str">
            <v>BT53 8</v>
          </cell>
          <cell r="B161">
            <v>66293</v>
          </cell>
          <cell r="C161">
            <v>70757.429999999993</v>
          </cell>
          <cell r="D161">
            <v>752818.24000000022</v>
          </cell>
          <cell r="E161">
            <v>285137</v>
          </cell>
          <cell r="F161">
            <v>341158.64</v>
          </cell>
          <cell r="G161">
            <v>329004.14</v>
          </cell>
          <cell r="H161">
            <v>426868.69999999984</v>
          </cell>
          <cell r="I161">
            <v>470272.19</v>
          </cell>
          <cell r="J161">
            <v>442623.1399999999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73488</v>
          </cell>
          <cell r="C163" t="str">
            <v/>
          </cell>
          <cell r="D163">
            <v>743381.66999999993</v>
          </cell>
          <cell r="E163">
            <v>339092</v>
          </cell>
          <cell r="F163">
            <v>275967.46000000002</v>
          </cell>
          <cell r="G163">
            <v>189697.36</v>
          </cell>
          <cell r="H163">
            <v>246434.15</v>
          </cell>
          <cell r="I163">
            <v>301674.38</v>
          </cell>
          <cell r="J163">
            <v>672617.02</v>
          </cell>
        </row>
        <row r="164">
          <cell r="A164" t="str">
            <v>BT55 7</v>
          </cell>
          <cell r="B164">
            <v>40007</v>
          </cell>
          <cell r="C164">
            <v>70461.66</v>
          </cell>
          <cell r="D164">
            <v>914555.53</v>
          </cell>
          <cell r="E164">
            <v>212379</v>
          </cell>
          <cell r="F164">
            <v>474090.61</v>
          </cell>
          <cell r="G164">
            <v>199159.53</v>
          </cell>
          <cell r="H164">
            <v>517851.28</v>
          </cell>
          <cell r="I164">
            <v>282368.18</v>
          </cell>
          <cell r="J164">
            <v>556526.86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652165.89000000036</v>
          </cell>
          <cell r="E165">
            <v>326799</v>
          </cell>
          <cell r="F165">
            <v>365687.81</v>
          </cell>
          <cell r="G165">
            <v>335232.37</v>
          </cell>
          <cell r="H165">
            <v>451117.37</v>
          </cell>
          <cell r="I165">
            <v>209545.94</v>
          </cell>
          <cell r="J165">
            <v>441859.58999999991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392094.21</v>
          </cell>
          <cell r="E166">
            <v>115324</v>
          </cell>
          <cell r="F166">
            <v>106634.04</v>
          </cell>
          <cell r="G166">
            <v>144279.98000000001</v>
          </cell>
          <cell r="H166">
            <v>268022.56</v>
          </cell>
          <cell r="I166">
            <v>211018.21</v>
          </cell>
          <cell r="J166">
            <v>158123.19999999995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 t="str">
            <v/>
          </cell>
          <cell r="C168" t="str">
            <v/>
          </cell>
          <cell r="D168">
            <v>1278765.8400000003</v>
          </cell>
          <cell r="E168">
            <v>177710</v>
          </cell>
          <cell r="F168">
            <v>464874.4</v>
          </cell>
          <cell r="G168">
            <v>760042.69</v>
          </cell>
          <cell r="H168">
            <v>555067.62999999989</v>
          </cell>
          <cell r="I168">
            <v>425441</v>
          </cell>
          <cell r="J168">
            <v>443963.03</v>
          </cell>
        </row>
        <row r="169">
          <cell r="A169" t="str">
            <v>BT6 8</v>
          </cell>
          <cell r="B169">
            <v>49465</v>
          </cell>
          <cell r="C169">
            <v>162227.64000000001</v>
          </cell>
          <cell r="D169">
            <v>559415.39</v>
          </cell>
          <cell r="E169">
            <v>142821</v>
          </cell>
          <cell r="F169">
            <v>239302.94</v>
          </cell>
          <cell r="G169">
            <v>449060.42</v>
          </cell>
          <cell r="H169">
            <v>294922.77</v>
          </cell>
          <cell r="I169">
            <v>200732.32</v>
          </cell>
          <cell r="J169">
            <v>452113.49999999988</v>
          </cell>
        </row>
        <row r="170">
          <cell r="A170" t="str">
            <v>BT6 9</v>
          </cell>
          <cell r="B170" t="str">
            <v/>
          </cell>
          <cell r="C170">
            <v>98560.62</v>
          </cell>
          <cell r="D170">
            <v>1022876.9699999995</v>
          </cell>
          <cell r="E170">
            <v>203030</v>
          </cell>
          <cell r="F170">
            <v>707779.68</v>
          </cell>
          <cell r="G170">
            <v>955851.1</v>
          </cell>
          <cell r="H170">
            <v>601284.53999999992</v>
          </cell>
          <cell r="I170">
            <v>555271.92000000004</v>
          </cell>
          <cell r="J170">
            <v>758468.4</v>
          </cell>
        </row>
        <row r="171">
          <cell r="A171" t="str">
            <v>BT60 1</v>
          </cell>
          <cell r="B171">
            <v>68967</v>
          </cell>
          <cell r="C171" t="str">
            <v/>
          </cell>
          <cell r="D171">
            <v>699775.09000000032</v>
          </cell>
          <cell r="E171">
            <v>436882</v>
          </cell>
          <cell r="F171">
            <v>322796.95</v>
          </cell>
          <cell r="G171">
            <v>372565.89</v>
          </cell>
          <cell r="H171">
            <v>321355.37000000005</v>
          </cell>
          <cell r="I171">
            <v>482606.3</v>
          </cell>
          <cell r="J171">
            <v>759353.64</v>
          </cell>
        </row>
        <row r="172">
          <cell r="A172" t="str">
            <v>BT60 2</v>
          </cell>
          <cell r="B172">
            <v>135807</v>
          </cell>
          <cell r="C172" t="str">
            <v/>
          </cell>
          <cell r="D172">
            <v>1203116.8700000003</v>
          </cell>
          <cell r="E172">
            <v>520033</v>
          </cell>
          <cell r="F172">
            <v>373101.2</v>
          </cell>
          <cell r="G172">
            <v>229357.02</v>
          </cell>
          <cell r="H172">
            <v>335670.05999999994</v>
          </cell>
          <cell r="I172">
            <v>466787.36</v>
          </cell>
          <cell r="J172">
            <v>692355.02999999991</v>
          </cell>
        </row>
        <row r="173">
          <cell r="A173" t="str">
            <v>BT60 3</v>
          </cell>
          <cell r="B173">
            <v>103930</v>
          </cell>
          <cell r="C173" t="str">
            <v/>
          </cell>
          <cell r="D173">
            <v>937650.2000000003</v>
          </cell>
          <cell r="E173">
            <v>164197</v>
          </cell>
          <cell r="F173">
            <v>175307.72</v>
          </cell>
          <cell r="G173">
            <v>337762.03</v>
          </cell>
          <cell r="H173">
            <v>145264.06</v>
          </cell>
          <cell r="I173">
            <v>364898</v>
          </cell>
          <cell r="J173">
            <v>634038.55000000016</v>
          </cell>
        </row>
        <row r="174">
          <cell r="A174" t="str">
            <v>BT60 4</v>
          </cell>
          <cell r="B174">
            <v>45842</v>
          </cell>
          <cell r="C174" t="str">
            <v/>
          </cell>
          <cell r="D174">
            <v>807889.23000000045</v>
          </cell>
          <cell r="E174" t="str">
            <v/>
          </cell>
          <cell r="F174">
            <v>174455.38</v>
          </cell>
          <cell r="G174">
            <v>116456.97</v>
          </cell>
          <cell r="H174">
            <v>137471.62000000002</v>
          </cell>
          <cell r="I174">
            <v>398578.93</v>
          </cell>
          <cell r="J174">
            <v>657484.74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146008.95999999999</v>
          </cell>
          <cell r="E176">
            <v>48757</v>
          </cell>
          <cell r="F176" t="str">
            <v/>
          </cell>
          <cell r="G176" t="str">
            <v/>
          </cell>
          <cell r="H176" t="str">
            <v/>
          </cell>
          <cell r="I176">
            <v>92172.76</v>
          </cell>
          <cell r="J176">
            <v>334206.28999999998</v>
          </cell>
        </row>
        <row r="177">
          <cell r="A177" t="str">
            <v>BT61 8</v>
          </cell>
          <cell r="B177">
            <v>158036</v>
          </cell>
          <cell r="C177" t="str">
            <v/>
          </cell>
          <cell r="D177">
            <v>856621.60999999964</v>
          </cell>
          <cell r="E177">
            <v>232995</v>
          </cell>
          <cell r="F177">
            <v>206408.64</v>
          </cell>
          <cell r="G177">
            <v>334440.01</v>
          </cell>
          <cell r="H177">
            <v>247643.98999999996</v>
          </cell>
          <cell r="I177">
            <v>433397.37</v>
          </cell>
          <cell r="J177">
            <v>635337.87999999977</v>
          </cell>
        </row>
        <row r="178">
          <cell r="A178" t="str">
            <v>BT61 9</v>
          </cell>
          <cell r="B178" t="str">
            <v/>
          </cell>
          <cell r="C178">
            <v>83260.02</v>
          </cell>
          <cell r="D178">
            <v>755578.54000000015</v>
          </cell>
          <cell r="E178">
            <v>188123</v>
          </cell>
          <cell r="F178">
            <v>371158.81</v>
          </cell>
          <cell r="G178">
            <v>392581.22</v>
          </cell>
          <cell r="H178">
            <v>479414.02999999991</v>
          </cell>
          <cell r="I178">
            <v>434675.59</v>
          </cell>
          <cell r="J178">
            <v>441768.88000000006</v>
          </cell>
        </row>
        <row r="179">
          <cell r="A179" t="str">
            <v>BT62 1</v>
          </cell>
          <cell r="B179">
            <v>124512</v>
          </cell>
          <cell r="C179">
            <v>56559.45</v>
          </cell>
          <cell r="D179">
            <v>1155167.71</v>
          </cell>
          <cell r="E179">
            <v>251347</v>
          </cell>
          <cell r="F179">
            <v>568676.85</v>
          </cell>
          <cell r="G179">
            <v>904773.41</v>
          </cell>
          <cell r="H179">
            <v>1092002.21</v>
          </cell>
          <cell r="I179">
            <v>773296.66</v>
          </cell>
          <cell r="J179">
            <v>710290.3199999996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713742.58000000019</v>
          </cell>
          <cell r="E180">
            <v>375729</v>
          </cell>
          <cell r="F180">
            <v>322858.26</v>
          </cell>
          <cell r="G180">
            <v>450675.26</v>
          </cell>
          <cell r="H180">
            <v>834851.83000000007</v>
          </cell>
          <cell r="I180">
            <v>451814.53</v>
          </cell>
          <cell r="J180">
            <v>730162.12999999977</v>
          </cell>
        </row>
        <row r="181">
          <cell r="A181" t="str">
            <v>BT62 3</v>
          </cell>
          <cell r="B181">
            <v>63988</v>
          </cell>
          <cell r="C181">
            <v>198739.76</v>
          </cell>
          <cell r="D181">
            <v>754966.7300000001</v>
          </cell>
          <cell r="E181">
            <v>213558</v>
          </cell>
          <cell r="F181">
            <v>665581.1</v>
          </cell>
          <cell r="G181">
            <v>611703.82999999996</v>
          </cell>
          <cell r="H181">
            <v>755256.58999999985</v>
          </cell>
          <cell r="I181">
            <v>445535.77</v>
          </cell>
          <cell r="J181">
            <v>611417.14000000036</v>
          </cell>
        </row>
        <row r="182">
          <cell r="A182" t="str">
            <v>BT62 4</v>
          </cell>
          <cell r="B182" t="str">
            <v/>
          </cell>
          <cell r="C182">
            <v>51410.49</v>
          </cell>
          <cell r="D182">
            <v>399005.62999999995</v>
          </cell>
          <cell r="E182">
            <v>105185</v>
          </cell>
          <cell r="F182">
            <v>482268.47</v>
          </cell>
          <cell r="G182">
            <v>303636.83</v>
          </cell>
          <cell r="H182">
            <v>341538.95</v>
          </cell>
          <cell r="I182">
            <v>246272.78</v>
          </cell>
          <cell r="J182">
            <v>284572.74999999994</v>
          </cell>
        </row>
        <row r="183">
          <cell r="A183" t="str">
            <v>BT63 5</v>
          </cell>
          <cell r="B183">
            <v>101275</v>
          </cell>
          <cell r="C183">
            <v>212658.3</v>
          </cell>
          <cell r="D183">
            <v>1940095.0900000003</v>
          </cell>
          <cell r="E183">
            <v>463855</v>
          </cell>
          <cell r="F183">
            <v>1883819.78</v>
          </cell>
          <cell r="G183">
            <v>1422212.25</v>
          </cell>
          <cell r="H183">
            <v>1983990.3600000008</v>
          </cell>
          <cell r="I183">
            <v>923833.54</v>
          </cell>
          <cell r="J183">
            <v>1135881.7499999998</v>
          </cell>
        </row>
        <row r="184">
          <cell r="A184" t="str">
            <v>BT63 6</v>
          </cell>
          <cell r="B184">
            <v>70029</v>
          </cell>
          <cell r="C184" t="str">
            <v/>
          </cell>
          <cell r="D184">
            <v>1115124.3900000001</v>
          </cell>
          <cell r="E184" t="str">
            <v/>
          </cell>
          <cell r="F184">
            <v>254466.81</v>
          </cell>
          <cell r="G184">
            <v>238889.84</v>
          </cell>
          <cell r="H184">
            <v>303726.46999999997</v>
          </cell>
          <cell r="I184">
            <v>435814.89</v>
          </cell>
          <cell r="J184">
            <v>479138.58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>
            <v>99356.37999999999</v>
          </cell>
          <cell r="E185" t="str">
            <v/>
          </cell>
          <cell r="F185">
            <v>106262.68</v>
          </cell>
          <cell r="G185" t="str">
            <v/>
          </cell>
          <cell r="H185" t="str">
            <v/>
          </cell>
          <cell r="I185">
            <v>54326.8</v>
          </cell>
          <cell r="J185">
            <v>80534.999999999985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95956.47</v>
          </cell>
          <cell r="G186">
            <v>77685.08</v>
          </cell>
          <cell r="H186" t="str">
            <v/>
          </cell>
          <cell r="I186" t="str">
            <v/>
          </cell>
          <cell r="J186">
            <v>131296.66000000003</v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>
            <v>85387.18</v>
          </cell>
          <cell r="E187" t="str">
            <v/>
          </cell>
          <cell r="F187">
            <v>73515.97</v>
          </cell>
          <cell r="G187">
            <v>93042.14</v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>
            <v>62577.659999999996</v>
          </cell>
          <cell r="E189" t="str">
            <v/>
          </cell>
          <cell r="F189">
            <v>62865.97</v>
          </cell>
          <cell r="G189" t="str">
            <v/>
          </cell>
          <cell r="H189" t="str">
            <v/>
          </cell>
          <cell r="I189">
            <v>86923.47</v>
          </cell>
          <cell r="J189">
            <v>57032.249999999993</v>
          </cell>
        </row>
        <row r="190">
          <cell r="A190" t="str">
            <v>BT65 5</v>
          </cell>
          <cell r="B190" t="str">
            <v/>
          </cell>
          <cell r="C190">
            <v>59291.360000000001</v>
          </cell>
          <cell r="D190">
            <v>534020.27</v>
          </cell>
          <cell r="E190">
            <v>41892</v>
          </cell>
          <cell r="F190">
            <v>301931.2</v>
          </cell>
          <cell r="G190">
            <v>547471.07999999996</v>
          </cell>
          <cell r="H190">
            <v>198478.04</v>
          </cell>
          <cell r="I190">
            <v>301462.65000000002</v>
          </cell>
          <cell r="J190">
            <v>432759.86999999994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63638</v>
          </cell>
          <cell r="C192">
            <v>63496.04</v>
          </cell>
          <cell r="D192">
            <v>1186183.8900000001</v>
          </cell>
          <cell r="E192" t="str">
            <v/>
          </cell>
          <cell r="F192">
            <v>433357.05</v>
          </cell>
          <cell r="G192">
            <v>891067.54</v>
          </cell>
          <cell r="H192">
            <v>247342.26999999993</v>
          </cell>
          <cell r="I192">
            <v>924416.83000000007</v>
          </cell>
          <cell r="J192">
            <v>474862.25999999995</v>
          </cell>
        </row>
        <row r="193">
          <cell r="A193" t="str">
            <v>BT66 7</v>
          </cell>
          <cell r="B193">
            <v>131425</v>
          </cell>
          <cell r="C193">
            <v>230194.29</v>
          </cell>
          <cell r="D193">
            <v>2265799.0299999998</v>
          </cell>
          <cell r="E193">
            <v>581963</v>
          </cell>
          <cell r="F193">
            <v>993660.33</v>
          </cell>
          <cell r="G193">
            <v>1447233.58</v>
          </cell>
          <cell r="H193">
            <v>1218120.2900000003</v>
          </cell>
          <cell r="I193">
            <v>1659013.7000000002</v>
          </cell>
          <cell r="J193">
            <v>1301884.2800000014</v>
          </cell>
        </row>
        <row r="194">
          <cell r="A194" t="str">
            <v>BT66 8</v>
          </cell>
          <cell r="B194">
            <v>66420</v>
          </cell>
          <cell r="C194" t="str">
            <v/>
          </cell>
          <cell r="D194">
            <v>573726.51000000013</v>
          </cell>
          <cell r="E194">
            <v>90311</v>
          </cell>
          <cell r="F194">
            <v>190210.08</v>
          </cell>
          <cell r="G194">
            <v>613516.67000000004</v>
          </cell>
          <cell r="H194">
            <v>150623.69</v>
          </cell>
          <cell r="I194">
            <v>492581.37</v>
          </cell>
          <cell r="J194">
            <v>362545.92000000004</v>
          </cell>
        </row>
        <row r="195">
          <cell r="A195" t="str">
            <v>BT67 0</v>
          </cell>
          <cell r="B195">
            <v>185009</v>
          </cell>
          <cell r="C195">
            <v>109299.81</v>
          </cell>
          <cell r="D195">
            <v>2686275.8999999994</v>
          </cell>
          <cell r="E195">
            <v>441210</v>
          </cell>
          <cell r="F195">
            <v>1597371.66</v>
          </cell>
          <cell r="G195">
            <v>1847043.73</v>
          </cell>
          <cell r="H195">
            <v>1472733.2499999988</v>
          </cell>
          <cell r="I195">
            <v>1043662.16</v>
          </cell>
          <cell r="J195">
            <v>1390000.7899999993</v>
          </cell>
        </row>
        <row r="196">
          <cell r="A196" t="str">
            <v>BT67 9</v>
          </cell>
          <cell r="B196">
            <v>117215</v>
          </cell>
          <cell r="C196" t="str">
            <v/>
          </cell>
          <cell r="D196">
            <v>876706.79000000015</v>
          </cell>
          <cell r="E196">
            <v>191897</v>
          </cell>
          <cell r="F196">
            <v>322237.2</v>
          </cell>
          <cell r="G196">
            <v>796862.37</v>
          </cell>
          <cell r="H196">
            <v>267942.31000000006</v>
          </cell>
          <cell r="I196">
            <v>834104.04</v>
          </cell>
          <cell r="J196">
            <v>471747.41000000015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226330.98</v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>
            <v>88086.95</v>
          </cell>
          <cell r="J197">
            <v>118963.54000000001</v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149749.06999999998</v>
          </cell>
          <cell r="E198">
            <v>227985</v>
          </cell>
          <cell r="F198">
            <v>113765.23</v>
          </cell>
          <cell r="G198" t="str">
            <v/>
          </cell>
          <cell r="H198" t="str">
            <v/>
          </cell>
          <cell r="I198">
            <v>115995.59</v>
          </cell>
          <cell r="J198">
            <v>367800.35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>
            <v>151095.73999999996</v>
          </cell>
          <cell r="E199" t="str">
            <v/>
          </cell>
          <cell r="F199">
            <v>135851.60999999999</v>
          </cell>
          <cell r="G199">
            <v>104554.31</v>
          </cell>
          <cell r="H199" t="str">
            <v/>
          </cell>
          <cell r="I199">
            <v>39194.840000000004</v>
          </cell>
          <cell r="J199">
            <v>124948.47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>
            <v>288419.75</v>
          </cell>
          <cell r="E200" t="str">
            <v/>
          </cell>
          <cell r="F200">
            <v>111890.47</v>
          </cell>
          <cell r="G200">
            <v>241908.04</v>
          </cell>
          <cell r="H200">
            <v>171103.65000000002</v>
          </cell>
          <cell r="I200">
            <v>52703.17</v>
          </cell>
          <cell r="J200">
            <v>150883.01000000004</v>
          </cell>
        </row>
        <row r="201">
          <cell r="A201" t="str">
            <v>BT7 3</v>
          </cell>
          <cell r="B201" t="str">
            <v/>
          </cell>
          <cell r="C201">
            <v>66868.649999999994</v>
          </cell>
          <cell r="D201">
            <v>589257.5900000002</v>
          </cell>
          <cell r="E201">
            <v>95527</v>
          </cell>
          <cell r="F201" t="str">
            <v/>
          </cell>
          <cell r="G201">
            <v>355313.55</v>
          </cell>
          <cell r="H201">
            <v>304942.30999999988</v>
          </cell>
          <cell r="I201">
            <v>131380.03</v>
          </cell>
          <cell r="J201">
            <v>543360.65999999992</v>
          </cell>
        </row>
        <row r="202">
          <cell r="A202" t="str">
            <v>BT70 1</v>
          </cell>
          <cell r="B202">
            <v>118101</v>
          </cell>
          <cell r="C202" t="str">
            <v/>
          </cell>
          <cell r="D202">
            <v>1193449.5899999999</v>
          </cell>
          <cell r="E202">
            <v>217461</v>
          </cell>
          <cell r="F202">
            <v>203050.6</v>
          </cell>
          <cell r="G202">
            <v>164745.38</v>
          </cell>
          <cell r="H202">
            <v>137897.4</v>
          </cell>
          <cell r="I202">
            <v>388317.18</v>
          </cell>
          <cell r="J202">
            <v>847039.94000000029</v>
          </cell>
        </row>
        <row r="203">
          <cell r="A203" t="str">
            <v>BT70 2</v>
          </cell>
          <cell r="B203">
            <v>80716</v>
          </cell>
          <cell r="C203" t="str">
            <v/>
          </cell>
          <cell r="D203">
            <v>1189338.2299999997</v>
          </cell>
          <cell r="E203">
            <v>350013</v>
          </cell>
          <cell r="F203">
            <v>255582.45</v>
          </cell>
          <cell r="G203">
            <v>268310.63</v>
          </cell>
          <cell r="H203">
            <v>159125.84000000003</v>
          </cell>
          <cell r="I203">
            <v>706927.41</v>
          </cell>
          <cell r="J203">
            <v>616059.31000000006</v>
          </cell>
        </row>
        <row r="204">
          <cell r="A204" t="str">
            <v>BT70 3</v>
          </cell>
          <cell r="B204">
            <v>70168</v>
          </cell>
          <cell r="C204" t="str">
            <v/>
          </cell>
          <cell r="D204">
            <v>1034074.4199999998</v>
          </cell>
          <cell r="E204">
            <v>312263</v>
          </cell>
          <cell r="F204">
            <v>182816.29</v>
          </cell>
          <cell r="G204">
            <v>102239.92</v>
          </cell>
          <cell r="H204">
            <v>132032.4</v>
          </cell>
          <cell r="I204">
            <v>540777.97</v>
          </cell>
          <cell r="J204">
            <v>439869.19000000012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234816</v>
          </cell>
          <cell r="C206" t="str">
            <v/>
          </cell>
          <cell r="D206">
            <v>1141830.01</v>
          </cell>
          <cell r="E206">
            <v>192405</v>
          </cell>
          <cell r="F206">
            <v>287770.03999999998</v>
          </cell>
          <cell r="G206">
            <v>400771.44</v>
          </cell>
          <cell r="H206">
            <v>282105.63000000006</v>
          </cell>
          <cell r="I206">
            <v>706768.82000000007</v>
          </cell>
          <cell r="J206">
            <v>914477.68000000028</v>
          </cell>
        </row>
        <row r="207">
          <cell r="A207" t="str">
            <v>BT71 5</v>
          </cell>
          <cell r="B207">
            <v>82885</v>
          </cell>
          <cell r="C207" t="str">
            <v/>
          </cell>
          <cell r="D207">
            <v>862981.68000000028</v>
          </cell>
          <cell r="E207">
            <v>158802</v>
          </cell>
          <cell r="F207">
            <v>262495.76</v>
          </cell>
          <cell r="G207">
            <v>162283.42000000001</v>
          </cell>
          <cell r="H207">
            <v>85190.750000000015</v>
          </cell>
          <cell r="I207">
            <v>665753.87</v>
          </cell>
          <cell r="J207">
            <v>682751.58000000007</v>
          </cell>
        </row>
        <row r="208">
          <cell r="A208" t="str">
            <v>BT71 6</v>
          </cell>
          <cell r="B208">
            <v>532314</v>
          </cell>
          <cell r="C208" t="str">
            <v/>
          </cell>
          <cell r="D208">
            <v>1421551.5200000007</v>
          </cell>
          <cell r="E208">
            <v>448317</v>
          </cell>
          <cell r="F208">
            <v>449345.13</v>
          </cell>
          <cell r="G208">
            <v>435258.28</v>
          </cell>
          <cell r="H208">
            <v>343998.73000000004</v>
          </cell>
          <cell r="I208">
            <v>730770.94000000006</v>
          </cell>
          <cell r="J208">
            <v>1529736.6600000008</v>
          </cell>
        </row>
        <row r="209">
          <cell r="A209" t="str">
            <v>BT71 7</v>
          </cell>
          <cell r="B209">
            <v>134514</v>
          </cell>
          <cell r="C209" t="str">
            <v/>
          </cell>
          <cell r="D209">
            <v>1186649.3300000005</v>
          </cell>
          <cell r="E209">
            <v>440276</v>
          </cell>
          <cell r="F209">
            <v>416350.4</v>
          </cell>
          <cell r="G209">
            <v>215641.18</v>
          </cell>
          <cell r="H209">
            <v>195532.11000000002</v>
          </cell>
          <cell r="I209">
            <v>763787.56</v>
          </cell>
          <cell r="J209">
            <v>1057860.6099999999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495681.41000000015</v>
          </cell>
          <cell r="E211">
            <v>184206</v>
          </cell>
          <cell r="F211">
            <v>117748.6</v>
          </cell>
          <cell r="G211">
            <v>322672.43</v>
          </cell>
          <cell r="H211">
            <v>313925.81000000006</v>
          </cell>
          <cell r="I211">
            <v>162137.82</v>
          </cell>
          <cell r="J211">
            <v>242663.18999999994</v>
          </cell>
        </row>
        <row r="212">
          <cell r="A212" t="str">
            <v>BT74 5</v>
          </cell>
          <cell r="B212">
            <v>98360</v>
          </cell>
          <cell r="C212" t="str">
            <v/>
          </cell>
          <cell r="D212">
            <v>390719.57999999996</v>
          </cell>
          <cell r="E212">
            <v>141278</v>
          </cell>
          <cell r="F212" t="str">
            <v/>
          </cell>
          <cell r="G212">
            <v>146588.15</v>
          </cell>
          <cell r="H212">
            <v>239411.8300000001</v>
          </cell>
          <cell r="I212">
            <v>105383.35</v>
          </cell>
          <cell r="J212">
            <v>127284.44</v>
          </cell>
        </row>
        <row r="213">
          <cell r="A213" t="str">
            <v>BT74 6</v>
          </cell>
          <cell r="B213">
            <v>65201</v>
          </cell>
          <cell r="C213" t="str">
            <v/>
          </cell>
          <cell r="D213">
            <v>469968.78</v>
          </cell>
          <cell r="E213">
            <v>67661</v>
          </cell>
          <cell r="F213">
            <v>117767.79</v>
          </cell>
          <cell r="G213">
            <v>428302.84</v>
          </cell>
          <cell r="H213">
            <v>324314.01999999996</v>
          </cell>
          <cell r="I213">
            <v>182288.09</v>
          </cell>
          <cell r="J213">
            <v>276003.51999999996</v>
          </cell>
        </row>
        <row r="214">
          <cell r="A214" t="str">
            <v>BT74 7</v>
          </cell>
          <cell r="B214" t="str">
            <v/>
          </cell>
          <cell r="C214" t="str">
            <v/>
          </cell>
          <cell r="D214">
            <v>407825.80000000005</v>
          </cell>
          <cell r="E214" t="str">
            <v/>
          </cell>
          <cell r="F214">
            <v>127026.16</v>
          </cell>
          <cell r="G214">
            <v>283731.12</v>
          </cell>
          <cell r="H214">
            <v>187751.14000000004</v>
          </cell>
          <cell r="I214">
            <v>136083.87</v>
          </cell>
          <cell r="J214">
            <v>220359.17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159925.48000000001</v>
          </cell>
          <cell r="E215">
            <v>76932</v>
          </cell>
          <cell r="F215" t="str">
            <v/>
          </cell>
          <cell r="G215">
            <v>69968.539999999994</v>
          </cell>
          <cell r="H215">
            <v>61872.639999999999</v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>
            <v>101053.74000000002</v>
          </cell>
          <cell r="E216" t="str">
            <v/>
          </cell>
          <cell r="F216" t="str">
            <v/>
          </cell>
          <cell r="G216" t="str">
            <v/>
          </cell>
          <cell r="H216">
            <v>122264.48</v>
          </cell>
          <cell r="I216" t="str">
            <v/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528315.22999999986</v>
          </cell>
          <cell r="E217">
            <v>416194</v>
          </cell>
          <cell r="F217">
            <v>68335.539999999994</v>
          </cell>
          <cell r="G217">
            <v>196229.52</v>
          </cell>
          <cell r="H217">
            <v>226660.86</v>
          </cell>
          <cell r="I217">
            <v>92459.98</v>
          </cell>
          <cell r="J217">
            <v>305779.65000000002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341914.36999999994</v>
          </cell>
          <cell r="E218">
            <v>49568</v>
          </cell>
          <cell r="F218" t="str">
            <v/>
          </cell>
          <cell r="G218">
            <v>73009.929999999993</v>
          </cell>
          <cell r="H218" t="str">
            <v/>
          </cell>
          <cell r="I218" t="str">
            <v/>
          </cell>
          <cell r="J218">
            <v>368215.80000000005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165021.71999999997</v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>
            <v>81162.59</v>
          </cell>
          <cell r="J219">
            <v>168319.12999999998</v>
          </cell>
        </row>
        <row r="220">
          <cell r="A220" t="str">
            <v>BT78 1</v>
          </cell>
          <cell r="B220">
            <v>116396</v>
          </cell>
          <cell r="C220" t="str">
            <v/>
          </cell>
          <cell r="D220">
            <v>930362.43999999983</v>
          </cell>
          <cell r="E220" t="str">
            <v/>
          </cell>
          <cell r="F220">
            <v>478074.12</v>
          </cell>
          <cell r="G220">
            <v>504008.12</v>
          </cell>
          <cell r="H220">
            <v>504017.44</v>
          </cell>
          <cell r="I220">
            <v>437912.55</v>
          </cell>
          <cell r="J220">
            <v>418271.56999999995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642341.7000000003</v>
          </cell>
          <cell r="E221">
            <v>407615</v>
          </cell>
          <cell r="F221">
            <v>169567.7</v>
          </cell>
          <cell r="G221">
            <v>285519.17</v>
          </cell>
          <cell r="H221">
            <v>267941.7</v>
          </cell>
          <cell r="I221">
            <v>234244.09</v>
          </cell>
          <cell r="J221">
            <v>158246.54999999996</v>
          </cell>
        </row>
        <row r="222">
          <cell r="A222" t="str">
            <v>BT78 3</v>
          </cell>
          <cell r="B222">
            <v>86310</v>
          </cell>
          <cell r="C222" t="str">
            <v/>
          </cell>
          <cell r="D222">
            <v>807001.12999999989</v>
          </cell>
          <cell r="E222">
            <v>180774</v>
          </cell>
          <cell r="F222">
            <v>255496.31</v>
          </cell>
          <cell r="G222">
            <v>297127.62</v>
          </cell>
          <cell r="H222">
            <v>338748.59</v>
          </cell>
          <cell r="I222">
            <v>291342.72000000003</v>
          </cell>
          <cell r="J222">
            <v>518769.80999999988</v>
          </cell>
        </row>
        <row r="223">
          <cell r="A223" t="str">
            <v>BT78 4</v>
          </cell>
          <cell r="B223">
            <v>43080</v>
          </cell>
          <cell r="C223" t="str">
            <v/>
          </cell>
          <cell r="D223">
            <v>1050641.7818237899</v>
          </cell>
          <cell r="E223">
            <v>245018</v>
          </cell>
          <cell r="F223">
            <v>193121.54</v>
          </cell>
          <cell r="G223">
            <v>347539.34</v>
          </cell>
          <cell r="H223">
            <v>271012.74</v>
          </cell>
          <cell r="I223">
            <v>591854.64</v>
          </cell>
          <cell r="J223">
            <v>328430.44</v>
          </cell>
        </row>
        <row r="224">
          <cell r="A224" t="str">
            <v>BT78 5</v>
          </cell>
          <cell r="B224">
            <v>76909</v>
          </cell>
          <cell r="C224" t="str">
            <v/>
          </cell>
          <cell r="D224">
            <v>737004.14999999991</v>
          </cell>
          <cell r="E224">
            <v>179108</v>
          </cell>
          <cell r="F224">
            <v>434900.02</v>
          </cell>
          <cell r="G224">
            <v>327696.87</v>
          </cell>
          <cell r="H224">
            <v>507523.97999999992</v>
          </cell>
          <cell r="I224">
            <v>450711.87</v>
          </cell>
          <cell r="J224">
            <v>253835.30999999997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120612</v>
          </cell>
          <cell r="C226" t="str">
            <v/>
          </cell>
          <cell r="D226">
            <v>1098281.5300000003</v>
          </cell>
          <cell r="E226">
            <v>428850</v>
          </cell>
          <cell r="F226">
            <v>458911.44</v>
          </cell>
          <cell r="G226">
            <v>542739.43000000005</v>
          </cell>
          <cell r="H226">
            <v>307253.91000000003</v>
          </cell>
          <cell r="I226">
            <v>504378.84</v>
          </cell>
          <cell r="J226">
            <v>345997.53</v>
          </cell>
        </row>
        <row r="227">
          <cell r="A227" t="str">
            <v>BT79 7</v>
          </cell>
          <cell r="B227">
            <v>86695</v>
          </cell>
          <cell r="C227" t="str">
            <v/>
          </cell>
          <cell r="D227">
            <v>1315425.7</v>
          </cell>
          <cell r="E227" t="str">
            <v/>
          </cell>
          <cell r="F227">
            <v>644371.28</v>
          </cell>
          <cell r="G227">
            <v>729588.81</v>
          </cell>
          <cell r="H227">
            <v>657091.98999999987</v>
          </cell>
          <cell r="I227">
            <v>517961.32</v>
          </cell>
          <cell r="J227">
            <v>398756.25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278958.14</v>
          </cell>
          <cell r="E228">
            <v>110644</v>
          </cell>
          <cell r="F228">
            <v>79186.75</v>
          </cell>
          <cell r="G228">
            <v>112302.7</v>
          </cell>
          <cell r="H228">
            <v>99186.69</v>
          </cell>
          <cell r="I228">
            <v>144638.71</v>
          </cell>
          <cell r="J228">
            <v>492524.67000000004</v>
          </cell>
        </row>
        <row r="229">
          <cell r="A229" t="str">
            <v>BT79 9</v>
          </cell>
          <cell r="B229">
            <v>99276</v>
          </cell>
          <cell r="C229" t="str">
            <v/>
          </cell>
          <cell r="D229">
            <v>866760.67000000016</v>
          </cell>
          <cell r="E229">
            <v>193522</v>
          </cell>
          <cell r="F229">
            <v>284993.53999999998</v>
          </cell>
          <cell r="G229">
            <v>202767.7</v>
          </cell>
          <cell r="H229">
            <v>149780.44999999998</v>
          </cell>
          <cell r="I229">
            <v>415238.40000000002</v>
          </cell>
          <cell r="J229">
            <v>226711.19000000003</v>
          </cell>
        </row>
        <row r="230">
          <cell r="A230" t="str">
            <v>BT8 6</v>
          </cell>
          <cell r="B230">
            <v>70487</v>
          </cell>
          <cell r="C230" t="str">
            <v/>
          </cell>
          <cell r="D230">
            <v>1832841.7757522434</v>
          </cell>
          <cell r="E230">
            <v>293617</v>
          </cell>
          <cell r="F230">
            <v>1022884.31</v>
          </cell>
          <cell r="G230">
            <v>843394.33</v>
          </cell>
          <cell r="H230">
            <v>804025.57</v>
          </cell>
          <cell r="I230">
            <v>554947.57999999996</v>
          </cell>
          <cell r="J230">
            <v>837895.74000000022</v>
          </cell>
        </row>
        <row r="231">
          <cell r="A231" t="str">
            <v>BT8 7</v>
          </cell>
          <cell r="B231">
            <v>63915</v>
          </cell>
          <cell r="C231" t="str">
            <v/>
          </cell>
          <cell r="D231">
            <v>704099.68000000017</v>
          </cell>
          <cell r="E231">
            <v>151865</v>
          </cell>
          <cell r="F231">
            <v>568982.1</v>
          </cell>
          <cell r="G231">
            <v>582419.04</v>
          </cell>
          <cell r="H231">
            <v>340469.25999999995</v>
          </cell>
          <cell r="I231">
            <v>402491.66000000003</v>
          </cell>
          <cell r="J231">
            <v>634367.31000000017</v>
          </cell>
        </row>
        <row r="232">
          <cell r="A232" t="str">
            <v>BT8 8</v>
          </cell>
          <cell r="B232">
            <v>113244</v>
          </cell>
          <cell r="C232" t="str">
            <v/>
          </cell>
          <cell r="D232">
            <v>1541323.5999999996</v>
          </cell>
          <cell r="E232">
            <v>191955</v>
          </cell>
          <cell r="F232">
            <v>873823.4</v>
          </cell>
          <cell r="G232">
            <v>1121421.26</v>
          </cell>
          <cell r="H232">
            <v>571097.58000000007</v>
          </cell>
          <cell r="I232">
            <v>489799.74</v>
          </cell>
          <cell r="J232">
            <v>824268.48999999987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676739.10000000009</v>
          </cell>
          <cell r="E233">
            <v>64538</v>
          </cell>
          <cell r="F233" t="str">
            <v/>
          </cell>
          <cell r="G233">
            <v>46957.09</v>
          </cell>
          <cell r="H233" t="str">
            <v/>
          </cell>
          <cell r="I233">
            <v>622539.64</v>
          </cell>
          <cell r="J233">
            <v>357268.07999999996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111807</v>
          </cell>
          <cell r="C235" t="str">
            <v/>
          </cell>
          <cell r="D235">
            <v>1080004.45</v>
          </cell>
          <cell r="E235">
            <v>262166</v>
          </cell>
          <cell r="F235">
            <v>383893.28</v>
          </cell>
          <cell r="G235">
            <v>132292.68</v>
          </cell>
          <cell r="H235">
            <v>104244</v>
          </cell>
          <cell r="I235">
            <v>1122712.96</v>
          </cell>
          <cell r="J235">
            <v>972754.20999999903</v>
          </cell>
        </row>
        <row r="236">
          <cell r="A236" t="str">
            <v>BT80 9</v>
          </cell>
          <cell r="B236" t="str">
            <v/>
          </cell>
          <cell r="C236" t="str">
            <v/>
          </cell>
          <cell r="D236">
            <v>906177.08000000007</v>
          </cell>
          <cell r="E236" t="str">
            <v/>
          </cell>
          <cell r="F236">
            <v>167347.49</v>
          </cell>
          <cell r="G236">
            <v>124592.04</v>
          </cell>
          <cell r="H236">
            <v>98034.180000000008</v>
          </cell>
          <cell r="I236">
            <v>834392.74000000104</v>
          </cell>
          <cell r="J236">
            <v>794841.72999999975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1199911.1400000001</v>
          </cell>
          <cell r="E237">
            <v>184440</v>
          </cell>
          <cell r="F237">
            <v>217641.94</v>
          </cell>
          <cell r="G237">
            <v>272652.49</v>
          </cell>
          <cell r="H237">
            <v>336035.3</v>
          </cell>
          <cell r="I237">
            <v>345349.66000000003</v>
          </cell>
          <cell r="J237">
            <v>995774.79999999981</v>
          </cell>
        </row>
        <row r="238">
          <cell r="A238" t="str">
            <v>BT82 0</v>
          </cell>
          <cell r="B238">
            <v>104522</v>
          </cell>
          <cell r="C238" t="str">
            <v/>
          </cell>
          <cell r="D238">
            <v>930674.54000000039</v>
          </cell>
          <cell r="E238">
            <v>226302</v>
          </cell>
          <cell r="F238">
            <v>222226.15</v>
          </cell>
          <cell r="G238">
            <v>210963.61</v>
          </cell>
          <cell r="H238">
            <v>338729.82</v>
          </cell>
          <cell r="I238">
            <v>777387.15</v>
          </cell>
          <cell r="J238">
            <v>662990.74999999977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86972</v>
          </cell>
          <cell r="C240" t="str">
            <v/>
          </cell>
          <cell r="D240">
            <v>1005175.3099999997</v>
          </cell>
          <cell r="E240">
            <v>111791</v>
          </cell>
          <cell r="F240">
            <v>162784.78</v>
          </cell>
          <cell r="G240">
            <v>190213.52</v>
          </cell>
          <cell r="H240">
            <v>179400.62</v>
          </cell>
          <cell r="I240">
            <v>668341.18000000005</v>
          </cell>
          <cell r="J240">
            <v>356660.80000000005</v>
          </cell>
        </row>
        <row r="241">
          <cell r="A241" t="str">
            <v>BT82 9</v>
          </cell>
          <cell r="B241">
            <v>165299</v>
          </cell>
          <cell r="C241" t="str">
            <v/>
          </cell>
          <cell r="D241">
            <v>2215562.6799999983</v>
          </cell>
          <cell r="E241">
            <v>240110</v>
          </cell>
          <cell r="F241">
            <v>445154.49</v>
          </cell>
          <cell r="G241">
            <v>321058.8</v>
          </cell>
          <cell r="H241">
            <v>312321.51</v>
          </cell>
          <cell r="I241">
            <v>1534726.2</v>
          </cell>
          <cell r="J241">
            <v>918106.15999999992</v>
          </cell>
        </row>
        <row r="242">
          <cell r="A242" t="str">
            <v>BT9 5</v>
          </cell>
          <cell r="B242" t="str">
            <v/>
          </cell>
          <cell r="C242">
            <v>84187.28</v>
          </cell>
          <cell r="D242">
            <v>1235350.4800000004</v>
          </cell>
          <cell r="E242" t="str">
            <v/>
          </cell>
          <cell r="F242">
            <v>815405.73</v>
          </cell>
          <cell r="G242">
            <v>302986.01</v>
          </cell>
          <cell r="H242">
            <v>295781.87</v>
          </cell>
          <cell r="I242">
            <v>312679.27</v>
          </cell>
          <cell r="J242">
            <v>455055.06999999989</v>
          </cell>
        </row>
        <row r="243">
          <cell r="A243" t="str">
            <v>BT9 6</v>
          </cell>
          <cell r="B243">
            <v>156658</v>
          </cell>
          <cell r="C243">
            <v>86376.79</v>
          </cell>
          <cell r="D243">
            <v>2233351.91</v>
          </cell>
          <cell r="E243">
            <v>327474</v>
          </cell>
          <cell r="F243">
            <v>641700.79</v>
          </cell>
          <cell r="G243">
            <v>399696.73</v>
          </cell>
          <cell r="H243">
            <v>358864.63</v>
          </cell>
          <cell r="I243">
            <v>477875.74</v>
          </cell>
          <cell r="J243">
            <v>614190.14</v>
          </cell>
        </row>
        <row r="244">
          <cell r="A244" t="str">
            <v>BT9 7</v>
          </cell>
          <cell r="B244" t="str">
            <v/>
          </cell>
          <cell r="C244">
            <v>69405.83</v>
          </cell>
          <cell r="D244">
            <v>534366.78</v>
          </cell>
          <cell r="E244">
            <v>48689</v>
          </cell>
          <cell r="F244">
            <v>155920.43</v>
          </cell>
          <cell r="G244">
            <v>117232</v>
          </cell>
          <cell r="H244">
            <v>69025.179999999993</v>
          </cell>
          <cell r="I244">
            <v>95330.35</v>
          </cell>
          <cell r="J244">
            <v>218329.16000000006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1080151.0374849816</v>
          </cell>
          <cell r="E245">
            <v>238321</v>
          </cell>
          <cell r="F245">
            <v>160064.44</v>
          </cell>
          <cell r="G245">
            <v>101780.98</v>
          </cell>
          <cell r="H245">
            <v>122894.66</v>
          </cell>
          <cell r="I245">
            <v>75730.990000000005</v>
          </cell>
          <cell r="J245">
            <v>488127.2699999999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102911.82000000002</v>
          </cell>
          <cell r="E246" t="str">
            <v/>
          </cell>
          <cell r="F246" t="str">
            <v/>
          </cell>
          <cell r="G246">
            <v>63380.82</v>
          </cell>
          <cell r="H246" t="str">
            <v/>
          </cell>
          <cell r="I246" t="str">
            <v/>
          </cell>
          <cell r="J246">
            <v>90027.839999999982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441519.07</v>
          </cell>
          <cell r="E247">
            <v>47588</v>
          </cell>
          <cell r="F247" t="str">
            <v/>
          </cell>
          <cell r="G247">
            <v>176039.14</v>
          </cell>
          <cell r="H247">
            <v>116446.08</v>
          </cell>
          <cell r="I247">
            <v>131616.64000000001</v>
          </cell>
          <cell r="J247">
            <v>139723.46999999997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129615.34</v>
          </cell>
          <cell r="E248" t="str">
            <v/>
          </cell>
          <cell r="F248" t="str">
            <v/>
          </cell>
          <cell r="G248" t="str">
            <v/>
          </cell>
          <cell r="H248">
            <v>163985.45000000004</v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 t="str">
            <v/>
          </cell>
          <cell r="C249" t="str">
            <v/>
          </cell>
          <cell r="D249">
            <v>260578.12</v>
          </cell>
          <cell r="E249" t="str">
            <v/>
          </cell>
          <cell r="F249" t="str">
            <v/>
          </cell>
          <cell r="G249">
            <v>68353.399999999994</v>
          </cell>
          <cell r="H249">
            <v>136472.03000000003</v>
          </cell>
          <cell r="I249" t="str">
            <v/>
          </cell>
          <cell r="J249">
            <v>48403.539999999994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257656.47</v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>
            <v>79822.75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295429.03999999992</v>
          </cell>
          <cell r="E251">
            <v>41755</v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>
            <v>64604.760000000009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475160.03999999992</v>
          </cell>
          <cell r="E252">
            <v>33765</v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>
            <v>332373.81000000011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213398.38999999998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66546.36</v>
          </cell>
          <cell r="J253">
            <v>128242.62000000001</v>
          </cell>
        </row>
        <row r="254">
          <cell r="A254" t="str">
            <v>BT92 9</v>
          </cell>
          <cell r="B254" t="str">
            <v/>
          </cell>
          <cell r="C254" t="str">
            <v/>
          </cell>
          <cell r="D254">
            <v>526329.10999999987</v>
          </cell>
          <cell r="E254">
            <v>89244</v>
          </cell>
          <cell r="F254">
            <v>112319.15</v>
          </cell>
          <cell r="G254">
            <v>242942.28</v>
          </cell>
          <cell r="H254">
            <v>220410.89</v>
          </cell>
          <cell r="I254">
            <v>100608.72</v>
          </cell>
          <cell r="J254">
            <v>168903.62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199106.47999999992</v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>
            <v>95203.930000000008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288803.17000000004</v>
          </cell>
          <cell r="E256">
            <v>488859</v>
          </cell>
          <cell r="F256">
            <v>86979.03</v>
          </cell>
          <cell r="G256">
            <v>138982.51999999999</v>
          </cell>
          <cell r="H256">
            <v>156564.95000000001</v>
          </cell>
          <cell r="I256">
            <v>76965.14</v>
          </cell>
          <cell r="J256">
            <v>181128.48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199243.87</v>
          </cell>
          <cell r="E258" t="str">
            <v/>
          </cell>
          <cell r="F258" t="str">
            <v/>
          </cell>
          <cell r="G258">
            <v>79052.77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254599.24</v>
          </cell>
          <cell r="E259" t="str">
            <v/>
          </cell>
          <cell r="F259" t="str">
            <v/>
          </cell>
          <cell r="G259" t="str">
            <v/>
          </cell>
          <cell r="H259">
            <v>46764.28</v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175138.19000000003</v>
          </cell>
          <cell r="E260">
            <v>56905</v>
          </cell>
          <cell r="F260" t="str">
            <v/>
          </cell>
          <cell r="G260" t="str">
            <v/>
          </cell>
          <cell r="H260">
            <v>129904.73999999998</v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343292.89</v>
          </cell>
          <cell r="E261">
            <v>49861</v>
          </cell>
          <cell r="F261" t="str">
            <v/>
          </cell>
          <cell r="G261">
            <v>137113.96</v>
          </cell>
          <cell r="H261">
            <v>98080.58</v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>
            <v>98748.32</v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55405.54</v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 t="str">
            <v/>
          </cell>
          <cell r="C264" t="str">
            <v/>
          </cell>
          <cell r="D264">
            <v>335943.01000000007</v>
          </cell>
          <cell r="E264">
            <v>172544</v>
          </cell>
          <cell r="F264">
            <v>62407.71</v>
          </cell>
          <cell r="G264">
            <v>323450.81</v>
          </cell>
          <cell r="H264">
            <v>277252.74000000005</v>
          </cell>
          <cell r="I264">
            <v>118878.12</v>
          </cell>
          <cell r="J264">
            <v>321827.00000000006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380953.05</v>
          </cell>
          <cell r="E265" t="str">
            <v/>
          </cell>
          <cell r="F265">
            <v>213036.21</v>
          </cell>
          <cell r="G265">
            <v>257359.41</v>
          </cell>
          <cell r="H265">
            <v>390973.59</v>
          </cell>
          <cell r="I265">
            <v>166969.88</v>
          </cell>
          <cell r="J265">
            <v>349586.26999999984</v>
          </cell>
        </row>
        <row r="266">
          <cell r="A266" t="str">
            <v>BT94 3</v>
          </cell>
          <cell r="B266" t="str">
            <v/>
          </cell>
          <cell r="C266" t="str">
            <v/>
          </cell>
          <cell r="D266">
            <v>283518.24</v>
          </cell>
          <cell r="E266" t="str">
            <v/>
          </cell>
          <cell r="F266">
            <v>109708.93</v>
          </cell>
          <cell r="G266">
            <v>139098.92000000001</v>
          </cell>
          <cell r="H266">
            <v>261588.94</v>
          </cell>
          <cell r="I266">
            <v>87803.01</v>
          </cell>
          <cell r="J266">
            <v>157126.81000000003</v>
          </cell>
        </row>
        <row r="267">
          <cell r="A267" t="str">
            <v>BT94 4</v>
          </cell>
          <cell r="B267">
            <v>70421</v>
          </cell>
          <cell r="C267" t="str">
            <v/>
          </cell>
          <cell r="D267">
            <v>662355.58000000019</v>
          </cell>
          <cell r="E267">
            <v>171347</v>
          </cell>
          <cell r="F267" t="str">
            <v/>
          </cell>
          <cell r="G267">
            <v>147494.42000000001</v>
          </cell>
          <cell r="H267">
            <v>230641.30000000005</v>
          </cell>
          <cell r="I267">
            <v>130746.77</v>
          </cell>
          <cell r="J267">
            <v>185758.22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366129.8</v>
          </cell>
          <cell r="E268">
            <v>109313</v>
          </cell>
          <cell r="F268">
            <v>91632.68</v>
          </cell>
          <cell r="G268">
            <v>168254.03</v>
          </cell>
          <cell r="H268">
            <v>201672.43000000002</v>
          </cell>
          <cell r="I268">
            <v>124247.98</v>
          </cell>
          <cell r="J268">
            <v>154643.43000000002</v>
          </cell>
        </row>
        <row r="269">
          <cell r="A269" t="str">
            <v>BT other</v>
          </cell>
          <cell r="B269">
            <v>5210852</v>
          </cell>
          <cell r="C269">
            <v>3466878.2400000007</v>
          </cell>
          <cell r="D269">
            <v>388407.62</v>
          </cell>
          <cell r="E269">
            <v>15003513</v>
          </cell>
          <cell r="F269">
            <v>4599210.67</v>
          </cell>
          <cell r="G269">
            <v>855345.50999999989</v>
          </cell>
          <cell r="H269">
            <v>1029023.3300000001</v>
          </cell>
          <cell r="I269">
            <v>736979.07000000018</v>
          </cell>
          <cell r="J269">
            <v>476183.08</v>
          </cell>
        </row>
        <row r="270">
          <cell r="A270" t="str">
            <v>BT total</v>
          </cell>
          <cell r="B270">
            <v>18931047</v>
          </cell>
          <cell r="C270">
            <v>13510174.329999994</v>
          </cell>
          <cell r="D270">
            <v>224720722.99536261</v>
          </cell>
          <cell r="E270">
            <v>62025507</v>
          </cell>
          <cell r="F270">
            <v>90876720.210000068</v>
          </cell>
          <cell r="G270">
            <v>116739931.02000007</v>
          </cell>
          <cell r="H270">
            <v>107408372.67000005</v>
          </cell>
          <cell r="I270">
            <v>103747103.25000001</v>
          </cell>
          <cell r="J270">
            <v>137621461.75999993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78">
          <cell r="A278" t="str">
            <v>check</v>
          </cell>
          <cell r="B278">
            <v>-18931047</v>
          </cell>
          <cell r="C278">
            <v>-13510174.329999994</v>
          </cell>
          <cell r="D278">
            <v>-224720722.99536261</v>
          </cell>
          <cell r="E278">
            <v>-62025507</v>
          </cell>
          <cell r="F278">
            <v>-90876720.210000068</v>
          </cell>
          <cell r="G278">
            <v>-116739931.02000007</v>
          </cell>
          <cell r="H278">
            <v>-107408372.67000005</v>
          </cell>
          <cell r="I278">
            <v>-103747103.25000001</v>
          </cell>
          <cell r="J278">
            <v>-137621461.75999993</v>
          </cell>
        </row>
        <row r="279">
          <cell r="A279" t="str">
            <v>against publishedable files</v>
          </cell>
          <cell r="B279">
            <v>0</v>
          </cell>
        </row>
        <row r="280">
          <cell r="A280">
            <v>0</v>
          </cell>
          <cell r="B280">
            <v>0</v>
          </cell>
          <cell r="D280">
            <v>0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showGridLines="0" zoomScale="85" zoomScaleNormal="85" workbookViewId="0">
      <selection activeCell="A2" sqref="A2"/>
    </sheetView>
  </sheetViews>
  <sheetFormatPr defaultColWidth="9" defaultRowHeight="16.5" customHeight="1" x14ac:dyDescent="0.3"/>
  <cols>
    <col min="1" max="1" width="32.59765625" style="3" customWidth="1"/>
    <col min="2" max="2" width="1.5" style="3" customWidth="1"/>
    <col min="3" max="3" width="29.19921875" style="3" customWidth="1"/>
    <col min="4" max="4" width="1.8984375" style="3" customWidth="1"/>
    <col min="5" max="5" width="55.3984375" style="3" customWidth="1"/>
    <col min="6" max="6" width="12.3984375" style="3" customWidth="1"/>
    <col min="7" max="28" width="8" style="3" hidden="1" customWidth="1"/>
    <col min="29" max="29" width="8" style="3" customWidth="1"/>
    <col min="30" max="30" width="56.69921875" style="3" customWidth="1"/>
    <col min="31" max="31" width="17.69921875" style="3" customWidth="1"/>
    <col min="32" max="16384" width="9" style="3"/>
  </cols>
  <sheetData>
    <row r="1" spans="1:30" ht="30" customHeight="1" x14ac:dyDescent="0.3">
      <c r="A1" s="36" t="s">
        <v>288</v>
      </c>
      <c r="B1" s="15"/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5.25" customHeight="1" x14ac:dyDescent="0.3">
      <c r="A2" s="15"/>
      <c r="B2" s="15"/>
      <c r="C2" s="16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5.5" customHeight="1" x14ac:dyDescent="0.3">
      <c r="A3" s="37" t="s">
        <v>258</v>
      </c>
      <c r="B3" s="15"/>
      <c r="C3" s="16"/>
      <c r="D3" s="16"/>
      <c r="E3" s="15"/>
      <c r="F3" s="15"/>
      <c r="G3" s="15"/>
      <c r="H3" s="15"/>
      <c r="I3" s="15">
        <v>20</v>
      </c>
      <c r="J3" s="15">
        <v>19</v>
      </c>
      <c r="K3" s="15">
        <v>18</v>
      </c>
      <c r="L3" s="15">
        <v>17</v>
      </c>
      <c r="M3" s="15">
        <v>16</v>
      </c>
      <c r="N3" s="15">
        <v>15</v>
      </c>
      <c r="O3" s="15">
        <v>14</v>
      </c>
      <c r="P3" s="15">
        <v>13</v>
      </c>
      <c r="Q3" s="15">
        <v>12</v>
      </c>
      <c r="R3" s="15">
        <v>11</v>
      </c>
      <c r="S3" s="15">
        <v>10</v>
      </c>
      <c r="T3" s="15">
        <v>9</v>
      </c>
      <c r="U3" s="15">
        <v>8</v>
      </c>
      <c r="V3" s="15">
        <v>7</v>
      </c>
      <c r="W3" s="15">
        <v>6</v>
      </c>
      <c r="X3" s="15">
        <v>5</v>
      </c>
      <c r="Y3" s="15">
        <v>4</v>
      </c>
      <c r="Z3" s="15">
        <v>3</v>
      </c>
      <c r="AA3" s="15">
        <v>2</v>
      </c>
      <c r="AB3" s="15">
        <v>1</v>
      </c>
      <c r="AC3" s="15"/>
    </row>
    <row r="4" spans="1:30" ht="5.25" customHeight="1" thickBot="1" x14ac:dyDescent="0.35">
      <c r="C4" s="13"/>
      <c r="D4" s="13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4">
      <c r="A5" s="21"/>
      <c r="C5" s="20" t="str">
        <f>IF(AND(LEN($A$5)&gt;0,LEN($A$5)&lt;5),"ERROR: INCOMPLETE POSTCODE",IF(OR($A5="",$A5="Type your postcode here"),"",IF(AND(NOT(ISBLANK($G$9)),NOT(ISNA($G$9)))=FALSE,"ERROR, INCOMPLETE OR INVALID","")))</f>
        <v/>
      </c>
      <c r="D5" s="13"/>
    </row>
    <row r="6" spans="1:30" ht="9" customHeight="1" x14ac:dyDescent="0.3">
      <c r="C6" s="13"/>
      <c r="D6" s="13"/>
    </row>
    <row r="7" spans="1:30" ht="24.75" customHeight="1" x14ac:dyDescent="0.3">
      <c r="A7" s="19" t="s">
        <v>257</v>
      </c>
      <c r="D7" s="13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5">
      <c r="A8" s="19" t="s">
        <v>256</v>
      </c>
      <c r="B8" s="15"/>
      <c r="C8" s="19" t="s">
        <v>255</v>
      </c>
      <c r="D8" s="13"/>
    </row>
    <row r="9" spans="1:30" ht="16.5" customHeight="1" thickBot="1" x14ac:dyDescent="0.35">
      <c r="A9" s="18" t="e">
        <f ca="1">IF(LEN(C5)&gt;0,"",FirstBitOfPostcode&amp;" "&amp;LEFT(SecondBitOfPostcode,1))</f>
        <v>#N/A</v>
      </c>
      <c r="B9" s="38"/>
      <c r="C9" s="18" t="e">
        <f ca="1">IF(LEN(C5)&gt;0,"",IF(LEN(PostcodeArea)=0,"",PostcodeArea&amp;" - "&amp;INDEX('All postcode data'!$1:$1048576,MATCH(PostcodeArea,'All postcode data'!B:B,0),3)))</f>
        <v>#N/A</v>
      </c>
      <c r="D9" s="13"/>
      <c r="G9" s="18" t="e">
        <f ca="1">IF(ISNUMBER(VALUE(MID(PostcodeDistrict,2,1))),LEFT(PostcodeDistrict,1),LEFT(PostcodeDistrict,2))</f>
        <v>#N/A</v>
      </c>
      <c r="I9" s="17" t="e">
        <f ca="1">FirstBitOfPostcode</f>
        <v>#N/A</v>
      </c>
    </row>
    <row r="10" spans="1:30" ht="16.5" customHeight="1" x14ac:dyDescent="0.3">
      <c r="C10" s="13"/>
      <c r="D10" s="13"/>
    </row>
    <row r="11" spans="1:30" ht="16.5" customHeight="1" x14ac:dyDescent="0.3">
      <c r="A11" s="14" t="s">
        <v>2</v>
      </c>
      <c r="D11" s="13"/>
      <c r="F11" s="12"/>
    </row>
    <row r="12" spans="1:30" s="15" customFormat="1" ht="18" customHeight="1" x14ac:dyDescent="0.3">
      <c r="A12" s="14" t="s">
        <v>254</v>
      </c>
      <c r="B12" s="3"/>
      <c r="C12" s="16"/>
      <c r="AC12" s="3"/>
    </row>
    <row r="13" spans="1:30" ht="16.5" customHeight="1" thickBot="1" x14ac:dyDescent="0.35">
      <c r="A13" s="14"/>
      <c r="B13" s="14"/>
      <c r="C13" s="13"/>
      <c r="E13" s="12"/>
    </row>
    <row r="14" spans="1:30" ht="16.5" customHeight="1" thickBot="1" x14ac:dyDescent="0.35">
      <c r="A14" s="39" t="e">
        <f ca="1">INDEX('All postcode data'!$1:$1048576,MATCH(PostcodeSector,'All postcode data'!$D:$D,0),5)</f>
        <v>#N/A</v>
      </c>
      <c r="E14" s="12"/>
    </row>
    <row r="16" spans="1:30" ht="16.5" customHeight="1" thickBot="1" x14ac:dyDescent="0.35">
      <c r="A16" s="28"/>
      <c r="D16" s="11"/>
    </row>
    <row r="17" spans="1:1" ht="47.25" customHeight="1" thickTop="1" thickBot="1" x14ac:dyDescent="0.35">
      <c r="A17" s="40" t="s">
        <v>253</v>
      </c>
    </row>
    <row r="18" spans="1:1" ht="16.5" customHeight="1" thickTop="1" x14ac:dyDescent="0.3">
      <c r="A18" s="28"/>
    </row>
    <row r="19" spans="1:1" ht="16.5" customHeight="1" x14ac:dyDescent="0.3">
      <c r="A19" s="28"/>
    </row>
    <row r="20" spans="1:1" ht="16.5" customHeight="1" x14ac:dyDescent="0.3">
      <c r="A20" s="28"/>
    </row>
    <row r="21" spans="1:1" ht="16.5" customHeight="1" x14ac:dyDescent="0.3">
      <c r="A21" s="28"/>
    </row>
    <row r="22" spans="1:1" ht="16.5" customHeight="1" x14ac:dyDescent="0.3">
      <c r="A22" s="41"/>
    </row>
    <row r="23" spans="1:1" ht="16.5" customHeight="1" x14ac:dyDescent="0.3">
      <c r="A23" s="41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E10" sqref="E10"/>
    </sheetView>
  </sheetViews>
  <sheetFormatPr defaultColWidth="9" defaultRowHeight="14.4" outlineLevelRow="1" x14ac:dyDescent="0.3"/>
  <cols>
    <col min="1" max="1" width="31.19921875" style="3" customWidth="1"/>
    <col min="2" max="2" width="9.59765625" style="5" customWidth="1"/>
    <col min="3" max="3" width="46.19921875" style="3" customWidth="1"/>
    <col min="4" max="4" width="17.19921875" style="4" customWidth="1"/>
    <col min="5" max="5" width="22.5" style="26" customWidth="1"/>
    <col min="6" max="16384" width="9" style="3"/>
  </cols>
  <sheetData>
    <row r="1" spans="1:10" ht="27.75" customHeight="1" x14ac:dyDescent="0.3">
      <c r="A1" s="23" t="s">
        <v>289</v>
      </c>
      <c r="B1" s="24"/>
      <c r="C1" s="25"/>
    </row>
    <row r="2" spans="1:10" ht="9" customHeight="1" x14ac:dyDescent="0.3">
      <c r="A2" s="25"/>
      <c r="B2" s="24"/>
      <c r="C2" s="25"/>
    </row>
    <row r="3" spans="1:10" ht="27.75" customHeight="1" x14ac:dyDescent="0.3">
      <c r="A3" s="27" t="s">
        <v>0</v>
      </c>
      <c r="B3" s="24"/>
      <c r="C3" s="25"/>
    </row>
    <row r="4" spans="1:10" ht="9" customHeight="1" thickBot="1" x14ac:dyDescent="0.35">
      <c r="A4" s="28"/>
      <c r="B4" s="24"/>
      <c r="C4" s="25"/>
    </row>
    <row r="5" spans="1:10" s="8" customFormat="1" ht="27.75" customHeight="1" thickBot="1" x14ac:dyDescent="0.3">
      <c r="A5" s="42" t="s">
        <v>1</v>
      </c>
      <c r="B5" s="43"/>
      <c r="C5" s="44"/>
      <c r="D5" s="6"/>
      <c r="E5" s="29">
        <f>HLOOKUP(E8,[2]publish!$A$275:$J$276,2,FALSE)</f>
        <v>4</v>
      </c>
    </row>
    <row r="6" spans="1:10" ht="12" customHeight="1" x14ac:dyDescent="0.3"/>
    <row r="7" spans="1:10" ht="15.75" customHeight="1" x14ac:dyDescent="0.3">
      <c r="A7" s="1"/>
      <c r="B7" s="7"/>
      <c r="C7" s="2"/>
      <c r="D7" s="10"/>
      <c r="E7" s="30" t="s">
        <v>252</v>
      </c>
      <c r="F7" s="9"/>
      <c r="G7" s="9"/>
      <c r="H7"/>
      <c r="I7"/>
      <c r="J7"/>
    </row>
    <row r="8" spans="1:10" ht="18.75" customHeight="1" x14ac:dyDescent="0.3">
      <c r="A8" s="31" t="s">
        <v>3</v>
      </c>
      <c r="B8" s="31" t="s">
        <v>4</v>
      </c>
      <c r="C8" s="31" t="s">
        <v>5</v>
      </c>
      <c r="D8" s="31" t="s">
        <v>6</v>
      </c>
      <c r="E8" s="32" t="s">
        <v>287</v>
      </c>
    </row>
    <row r="9" spans="1:10" ht="15" customHeight="1" outlineLevel="1" x14ac:dyDescent="0.3">
      <c r="A9" s="33" t="s">
        <v>251</v>
      </c>
      <c r="B9" s="33" t="s">
        <v>259</v>
      </c>
      <c r="C9" s="34" t="s">
        <v>250</v>
      </c>
      <c r="D9" s="34" t="s">
        <v>7</v>
      </c>
      <c r="E9" s="35" t="str">
        <f>VLOOKUP($D9,[2]publish!$A:$J,$E$5,FALSE)</f>
        <v/>
      </c>
      <c r="H9" s="22"/>
      <c r="I9" s="4"/>
    </row>
    <row r="10" spans="1:10" ht="15" customHeight="1" outlineLevel="1" x14ac:dyDescent="0.3">
      <c r="A10" s="33" t="s">
        <v>251</v>
      </c>
      <c r="B10" s="33" t="s">
        <v>259</v>
      </c>
      <c r="C10" s="34" t="s">
        <v>250</v>
      </c>
      <c r="D10" s="34" t="s">
        <v>8</v>
      </c>
      <c r="E10" s="35" t="str">
        <f>VLOOKUP($D10,[2]publish!$A:$J,$E$5,FALSE)</f>
        <v/>
      </c>
      <c r="H10" s="22"/>
      <c r="I10" s="4"/>
    </row>
    <row r="11" spans="1:10" ht="15" customHeight="1" outlineLevel="1" x14ac:dyDescent="0.3">
      <c r="A11" s="33" t="s">
        <v>251</v>
      </c>
      <c r="B11" s="33" t="s">
        <v>259</v>
      </c>
      <c r="C11" s="34" t="s">
        <v>250</v>
      </c>
      <c r="D11" s="34" t="s">
        <v>9</v>
      </c>
      <c r="E11" s="35" t="str">
        <f>VLOOKUP($D11,[2]publish!$A:$J,$E$5,FALSE)</f>
        <v/>
      </c>
      <c r="H11" s="22"/>
      <c r="I11" s="4"/>
    </row>
    <row r="12" spans="1:10" ht="15" customHeight="1" outlineLevel="1" x14ac:dyDescent="0.3">
      <c r="A12" s="33" t="s">
        <v>251</v>
      </c>
      <c r="B12" s="33" t="s">
        <v>259</v>
      </c>
      <c r="C12" s="34" t="s">
        <v>250</v>
      </c>
      <c r="D12" s="34" t="s">
        <v>10</v>
      </c>
      <c r="E12" s="35" t="str">
        <f>VLOOKUP($D12,[2]publish!$A:$J,$E$5,FALSE)</f>
        <v/>
      </c>
      <c r="H12" s="22"/>
      <c r="I12" s="4"/>
    </row>
    <row r="13" spans="1:10" ht="15" customHeight="1" outlineLevel="1" x14ac:dyDescent="0.3">
      <c r="A13" s="33" t="s">
        <v>251</v>
      </c>
      <c r="B13" s="33" t="s">
        <v>259</v>
      </c>
      <c r="C13" s="34" t="s">
        <v>250</v>
      </c>
      <c r="D13" s="34" t="s">
        <v>11</v>
      </c>
      <c r="E13" s="35" t="str">
        <f>VLOOKUP($D13,[2]publish!$A:$J,$E$5,FALSE)</f>
        <v/>
      </c>
      <c r="H13" s="22"/>
      <c r="I13" s="4"/>
    </row>
    <row r="14" spans="1:10" ht="15" customHeight="1" outlineLevel="1" x14ac:dyDescent="0.3">
      <c r="A14" s="33" t="s">
        <v>251</v>
      </c>
      <c r="B14" s="33" t="s">
        <v>259</v>
      </c>
      <c r="C14" s="34" t="s">
        <v>250</v>
      </c>
      <c r="D14" s="34" t="s">
        <v>12</v>
      </c>
      <c r="E14" s="35" t="str">
        <f>VLOOKUP($D14,[2]publish!$A:$J,$E$5,FALSE)</f>
        <v/>
      </c>
      <c r="H14" s="22"/>
      <c r="I14" s="4"/>
    </row>
    <row r="15" spans="1:10" ht="15" customHeight="1" outlineLevel="1" x14ac:dyDescent="0.3">
      <c r="A15" s="33" t="s">
        <v>251</v>
      </c>
      <c r="B15" s="33" t="s">
        <v>259</v>
      </c>
      <c r="C15" s="34" t="s">
        <v>250</v>
      </c>
      <c r="D15" s="34" t="s">
        <v>13</v>
      </c>
      <c r="E15" s="35" t="str">
        <f>VLOOKUP($D15,[2]publish!$A:$J,$E$5,FALSE)</f>
        <v/>
      </c>
      <c r="H15" s="22"/>
      <c r="I15" s="4"/>
    </row>
    <row r="16" spans="1:10" ht="15" customHeight="1" outlineLevel="1" x14ac:dyDescent="0.3">
      <c r="A16" s="33" t="s">
        <v>251</v>
      </c>
      <c r="B16" s="33" t="s">
        <v>259</v>
      </c>
      <c r="C16" s="34" t="s">
        <v>250</v>
      </c>
      <c r="D16" s="34" t="s">
        <v>14</v>
      </c>
      <c r="E16" s="35">
        <f>VLOOKUP($D16,[2]publish!$A:$J,$E$5,FALSE)</f>
        <v>1753064.0899999996</v>
      </c>
      <c r="H16" s="22"/>
      <c r="I16" s="4"/>
    </row>
    <row r="17" spans="1:9" ht="15" customHeight="1" outlineLevel="1" x14ac:dyDescent="0.3">
      <c r="A17" s="33" t="s">
        <v>251</v>
      </c>
      <c r="B17" s="33" t="s">
        <v>259</v>
      </c>
      <c r="C17" s="34" t="s">
        <v>250</v>
      </c>
      <c r="D17" s="34" t="s">
        <v>15</v>
      </c>
      <c r="E17" s="35" t="str">
        <f>VLOOKUP($D17,[2]publish!$A:$J,$E$5,FALSE)</f>
        <v/>
      </c>
      <c r="H17" s="22"/>
      <c r="I17" s="4"/>
    </row>
    <row r="18" spans="1:9" ht="15" customHeight="1" outlineLevel="1" x14ac:dyDescent="0.3">
      <c r="A18" s="33" t="s">
        <v>251</v>
      </c>
      <c r="B18" s="33" t="s">
        <v>259</v>
      </c>
      <c r="C18" s="34" t="s">
        <v>250</v>
      </c>
      <c r="D18" s="34" t="s">
        <v>16</v>
      </c>
      <c r="E18" s="35">
        <f>VLOOKUP($D18,[2]publish!$A:$J,$E$5,FALSE)</f>
        <v>1101986.9100000004</v>
      </c>
      <c r="H18" s="22"/>
      <c r="I18" s="4"/>
    </row>
    <row r="19" spans="1:9" ht="15" customHeight="1" outlineLevel="1" x14ac:dyDescent="0.3">
      <c r="A19" s="33" t="s">
        <v>251</v>
      </c>
      <c r="B19" s="33" t="s">
        <v>259</v>
      </c>
      <c r="C19" s="34" t="s">
        <v>250</v>
      </c>
      <c r="D19" s="34" t="s">
        <v>17</v>
      </c>
      <c r="E19" s="35">
        <f>VLOOKUP($D19,[2]publish!$A:$J,$E$5,FALSE)</f>
        <v>1090759.3900000006</v>
      </c>
      <c r="H19" s="22"/>
      <c r="I19" s="4"/>
    </row>
    <row r="20" spans="1:9" ht="15" customHeight="1" outlineLevel="1" x14ac:dyDescent="0.3">
      <c r="A20" s="33" t="s">
        <v>251</v>
      </c>
      <c r="B20" s="33" t="s">
        <v>259</v>
      </c>
      <c r="C20" s="34" t="s">
        <v>250</v>
      </c>
      <c r="D20" s="34" t="s">
        <v>18</v>
      </c>
      <c r="E20" s="35">
        <f>VLOOKUP($D20,[2]publish!$A:$J,$E$5,FALSE)</f>
        <v>69219.200000000026</v>
      </c>
      <c r="H20" s="22"/>
      <c r="I20" s="4"/>
    </row>
    <row r="21" spans="1:9" ht="15" customHeight="1" outlineLevel="1" x14ac:dyDescent="0.3">
      <c r="A21" s="33" t="s">
        <v>251</v>
      </c>
      <c r="B21" s="33" t="s">
        <v>259</v>
      </c>
      <c r="C21" s="34" t="s">
        <v>250</v>
      </c>
      <c r="D21" s="34" t="s">
        <v>19</v>
      </c>
      <c r="E21" s="35">
        <f>VLOOKUP($D21,[2]publish!$A:$J,$E$5,FALSE)</f>
        <v>70204.700000000012</v>
      </c>
      <c r="H21" s="22"/>
      <c r="I21" s="4"/>
    </row>
    <row r="22" spans="1:9" ht="15" customHeight="1" outlineLevel="1" x14ac:dyDescent="0.3">
      <c r="A22" s="33" t="s">
        <v>251</v>
      </c>
      <c r="B22" s="33" t="s">
        <v>259</v>
      </c>
      <c r="C22" s="34" t="s">
        <v>250</v>
      </c>
      <c r="D22" s="34" t="s">
        <v>20</v>
      </c>
      <c r="E22" s="35">
        <f>VLOOKUP($D22,[2]publish!$A:$J,$E$5,FALSE)</f>
        <v>306592.23</v>
      </c>
      <c r="H22" s="22"/>
      <c r="I22" s="4"/>
    </row>
    <row r="23" spans="1:9" ht="15" customHeight="1" outlineLevel="1" x14ac:dyDescent="0.3">
      <c r="A23" s="33" t="s">
        <v>251</v>
      </c>
      <c r="B23" s="33" t="s">
        <v>259</v>
      </c>
      <c r="C23" s="34" t="s">
        <v>250</v>
      </c>
      <c r="D23" s="34" t="s">
        <v>21</v>
      </c>
      <c r="E23" s="35">
        <f>VLOOKUP($D23,[2]publish!$A:$J,$E$5,FALSE)</f>
        <v>775977.04</v>
      </c>
      <c r="H23" s="22"/>
      <c r="I23" s="4"/>
    </row>
    <row r="24" spans="1:9" ht="15" customHeight="1" outlineLevel="1" x14ac:dyDescent="0.3">
      <c r="A24" s="33" t="s">
        <v>251</v>
      </c>
      <c r="B24" s="33" t="s">
        <v>259</v>
      </c>
      <c r="C24" s="34" t="s">
        <v>250</v>
      </c>
      <c r="D24" s="34" t="s">
        <v>22</v>
      </c>
      <c r="E24" s="35">
        <f>VLOOKUP($D24,[2]publish!$A:$J,$E$5,FALSE)</f>
        <v>176894.37000000002</v>
      </c>
      <c r="H24" s="22"/>
      <c r="I24" s="4"/>
    </row>
    <row r="25" spans="1:9" ht="15" customHeight="1" outlineLevel="1" x14ac:dyDescent="0.3">
      <c r="A25" s="33" t="s">
        <v>251</v>
      </c>
      <c r="B25" s="33" t="s">
        <v>259</v>
      </c>
      <c r="C25" s="34" t="s">
        <v>250</v>
      </c>
      <c r="D25" s="34" t="s">
        <v>23</v>
      </c>
      <c r="E25" s="35">
        <f>VLOOKUP($D25,[2]publish!$A:$J,$E$5,FALSE)</f>
        <v>291954.15000000002</v>
      </c>
      <c r="H25" s="22"/>
      <c r="I25" s="4"/>
    </row>
    <row r="26" spans="1:9" ht="15" customHeight="1" outlineLevel="1" x14ac:dyDescent="0.3">
      <c r="A26" s="33" t="s">
        <v>251</v>
      </c>
      <c r="B26" s="33" t="s">
        <v>259</v>
      </c>
      <c r="C26" s="34" t="s">
        <v>250</v>
      </c>
      <c r="D26" s="34" t="s">
        <v>24</v>
      </c>
      <c r="E26" s="35">
        <f>VLOOKUP($D26,[2]publish!$A:$J,$E$5,FALSE)</f>
        <v>1140567.2499999998</v>
      </c>
      <c r="H26" s="22"/>
      <c r="I26" s="4"/>
    </row>
    <row r="27" spans="1:9" ht="15" customHeight="1" outlineLevel="1" x14ac:dyDescent="0.3">
      <c r="A27" s="33" t="s">
        <v>251</v>
      </c>
      <c r="B27" s="33" t="s">
        <v>259</v>
      </c>
      <c r="C27" s="34" t="s">
        <v>250</v>
      </c>
      <c r="D27" s="34" t="s">
        <v>261</v>
      </c>
      <c r="E27" s="35" t="str">
        <f>VLOOKUP($D27,[2]publish!$A:$J,$E$5,FALSE)</f>
        <v/>
      </c>
      <c r="H27" s="22"/>
      <c r="I27" s="4"/>
    </row>
    <row r="28" spans="1:9" ht="15" customHeight="1" outlineLevel="1" x14ac:dyDescent="0.3">
      <c r="A28" s="33" t="s">
        <v>251</v>
      </c>
      <c r="B28" s="33" t="s">
        <v>259</v>
      </c>
      <c r="C28" s="34" t="s">
        <v>250</v>
      </c>
      <c r="D28" s="34" t="s">
        <v>25</v>
      </c>
      <c r="E28" s="35">
        <f>VLOOKUP($D28,[2]publish!$A:$J,$E$5,FALSE)</f>
        <v>799321.36999999976</v>
      </c>
      <c r="H28" s="22"/>
      <c r="I28" s="4"/>
    </row>
    <row r="29" spans="1:9" ht="15" customHeight="1" outlineLevel="1" x14ac:dyDescent="0.3">
      <c r="A29" s="33" t="s">
        <v>251</v>
      </c>
      <c r="B29" s="33" t="s">
        <v>259</v>
      </c>
      <c r="C29" s="34" t="s">
        <v>250</v>
      </c>
      <c r="D29" s="34" t="s">
        <v>26</v>
      </c>
      <c r="E29" s="35">
        <f>VLOOKUP($D29,[2]publish!$A:$J,$E$5,FALSE)</f>
        <v>489213.80999999976</v>
      </c>
      <c r="H29" s="22"/>
      <c r="I29" s="4"/>
    </row>
    <row r="30" spans="1:9" ht="15" customHeight="1" outlineLevel="1" x14ac:dyDescent="0.3">
      <c r="A30" s="33" t="s">
        <v>251</v>
      </c>
      <c r="B30" s="33" t="s">
        <v>259</v>
      </c>
      <c r="C30" s="34" t="s">
        <v>250</v>
      </c>
      <c r="D30" s="34" t="s">
        <v>27</v>
      </c>
      <c r="E30" s="35">
        <f>VLOOKUP($D30,[2]publish!$A:$J,$E$5,FALSE)</f>
        <v>997910.45000000019</v>
      </c>
      <c r="H30" s="22"/>
      <c r="I30" s="4"/>
    </row>
    <row r="31" spans="1:9" ht="15" customHeight="1" outlineLevel="1" x14ac:dyDescent="0.3">
      <c r="A31" s="33" t="s">
        <v>251</v>
      </c>
      <c r="B31" s="33" t="s">
        <v>259</v>
      </c>
      <c r="C31" s="34" t="s">
        <v>250</v>
      </c>
      <c r="D31" s="34" t="s">
        <v>28</v>
      </c>
      <c r="E31" s="35" t="str">
        <f>VLOOKUP($D31,[2]publish!$A:$J,$E$5,FALSE)</f>
        <v/>
      </c>
      <c r="H31" s="22"/>
      <c r="I31" s="4"/>
    </row>
    <row r="32" spans="1:9" ht="15" customHeight="1" outlineLevel="1" x14ac:dyDescent="0.3">
      <c r="A32" s="33" t="s">
        <v>251</v>
      </c>
      <c r="B32" s="33" t="s">
        <v>259</v>
      </c>
      <c r="C32" s="34" t="s">
        <v>250</v>
      </c>
      <c r="D32" s="34" t="s">
        <v>29</v>
      </c>
      <c r="E32" s="35">
        <f>VLOOKUP($D32,[2]publish!$A:$J,$E$5,FALSE)</f>
        <v>152883.08000000002</v>
      </c>
      <c r="H32" s="22"/>
      <c r="I32" s="4"/>
    </row>
    <row r="33" spans="1:9" ht="15" customHeight="1" outlineLevel="1" x14ac:dyDescent="0.3">
      <c r="A33" s="33" t="s">
        <v>251</v>
      </c>
      <c r="B33" s="33" t="s">
        <v>259</v>
      </c>
      <c r="C33" s="34" t="s">
        <v>250</v>
      </c>
      <c r="D33" s="34" t="s">
        <v>30</v>
      </c>
      <c r="E33" s="35">
        <f>VLOOKUP($D33,[2]publish!$A:$J,$E$5,FALSE)</f>
        <v>565024.97999999986</v>
      </c>
      <c r="H33" s="22"/>
      <c r="I33" s="4"/>
    </row>
    <row r="34" spans="1:9" ht="15" customHeight="1" outlineLevel="1" x14ac:dyDescent="0.3">
      <c r="A34" s="33" t="s">
        <v>251</v>
      </c>
      <c r="B34" s="33" t="s">
        <v>259</v>
      </c>
      <c r="C34" s="34" t="s">
        <v>250</v>
      </c>
      <c r="D34" s="34" t="s">
        <v>31</v>
      </c>
      <c r="E34" s="35">
        <f>VLOOKUP($D34,[2]publish!$A:$J,$E$5,FALSE)</f>
        <v>907873.16</v>
      </c>
      <c r="H34" s="22"/>
      <c r="I34" s="4"/>
    </row>
    <row r="35" spans="1:9" ht="15" customHeight="1" outlineLevel="1" x14ac:dyDescent="0.3">
      <c r="A35" s="33" t="s">
        <v>251</v>
      </c>
      <c r="B35" s="33" t="s">
        <v>259</v>
      </c>
      <c r="C35" s="34" t="s">
        <v>250</v>
      </c>
      <c r="D35" s="34" t="s">
        <v>32</v>
      </c>
      <c r="E35" s="35">
        <f>VLOOKUP($D35,[2]publish!$A:$J,$E$5,FALSE)</f>
        <v>611283.29000000015</v>
      </c>
      <c r="H35" s="22"/>
      <c r="I35" s="4"/>
    </row>
    <row r="36" spans="1:9" ht="15" customHeight="1" outlineLevel="1" x14ac:dyDescent="0.3">
      <c r="A36" s="33" t="s">
        <v>251</v>
      </c>
      <c r="B36" s="33" t="s">
        <v>259</v>
      </c>
      <c r="C36" s="34" t="s">
        <v>250</v>
      </c>
      <c r="D36" s="34" t="s">
        <v>33</v>
      </c>
      <c r="E36" s="35">
        <f>VLOOKUP($D36,[2]publish!$A:$J,$E$5,FALSE)</f>
        <v>1872791.9100000006</v>
      </c>
      <c r="H36" s="22"/>
      <c r="I36" s="4"/>
    </row>
    <row r="37" spans="1:9" ht="15" customHeight="1" outlineLevel="1" x14ac:dyDescent="0.3">
      <c r="A37" s="33" t="s">
        <v>251</v>
      </c>
      <c r="B37" s="33" t="s">
        <v>259</v>
      </c>
      <c r="C37" s="34" t="s">
        <v>250</v>
      </c>
      <c r="D37" s="34" t="s">
        <v>34</v>
      </c>
      <c r="E37" s="35">
        <f>VLOOKUP($D37,[2]publish!$A:$J,$E$5,FALSE)</f>
        <v>1099414.4599999993</v>
      </c>
      <c r="H37" s="22"/>
      <c r="I37" s="4"/>
    </row>
    <row r="38" spans="1:9" ht="15" customHeight="1" outlineLevel="1" x14ac:dyDescent="0.3">
      <c r="A38" s="33" t="s">
        <v>251</v>
      </c>
      <c r="B38" s="33" t="s">
        <v>259</v>
      </c>
      <c r="C38" s="34" t="s">
        <v>250</v>
      </c>
      <c r="D38" s="34" t="s">
        <v>35</v>
      </c>
      <c r="E38" s="35">
        <f>VLOOKUP($D38,[2]publish!$A:$J,$E$5,FALSE)</f>
        <v>2692216.3199999984</v>
      </c>
      <c r="H38" s="22"/>
      <c r="I38" s="4"/>
    </row>
    <row r="39" spans="1:9" ht="15" customHeight="1" outlineLevel="1" x14ac:dyDescent="0.3">
      <c r="A39" s="33" t="s">
        <v>251</v>
      </c>
      <c r="B39" s="33" t="s">
        <v>259</v>
      </c>
      <c r="C39" s="34" t="s">
        <v>250</v>
      </c>
      <c r="D39" s="34" t="s">
        <v>36</v>
      </c>
      <c r="E39" s="35">
        <f>VLOOKUP($D39,[2]publish!$A:$J,$E$5,FALSE)</f>
        <v>1020757.6400000001</v>
      </c>
      <c r="H39" s="22"/>
      <c r="I39" s="4"/>
    </row>
    <row r="40" spans="1:9" ht="15" customHeight="1" outlineLevel="1" x14ac:dyDescent="0.3">
      <c r="A40" s="33" t="s">
        <v>251</v>
      </c>
      <c r="B40" s="33" t="s">
        <v>259</v>
      </c>
      <c r="C40" s="34" t="s">
        <v>250</v>
      </c>
      <c r="D40" s="34" t="s">
        <v>37</v>
      </c>
      <c r="E40" s="35">
        <f>VLOOKUP($D40,[2]publish!$A:$J,$E$5,FALSE)</f>
        <v>957581.7899999998</v>
      </c>
      <c r="H40" s="22"/>
      <c r="I40" s="4"/>
    </row>
    <row r="41" spans="1:9" ht="15" customHeight="1" outlineLevel="1" x14ac:dyDescent="0.3">
      <c r="A41" s="33" t="s">
        <v>251</v>
      </c>
      <c r="B41" s="33" t="s">
        <v>259</v>
      </c>
      <c r="C41" s="34" t="s">
        <v>250</v>
      </c>
      <c r="D41" s="34" t="s">
        <v>38</v>
      </c>
      <c r="E41" s="35" t="str">
        <f>VLOOKUP($D41,[2]publish!$A:$J,$E$5,FALSE)</f>
        <v/>
      </c>
      <c r="H41" s="22"/>
      <c r="I41" s="4"/>
    </row>
    <row r="42" spans="1:9" ht="15" customHeight="1" outlineLevel="1" x14ac:dyDescent="0.3">
      <c r="A42" s="33" t="s">
        <v>251</v>
      </c>
      <c r="B42" s="33" t="s">
        <v>259</v>
      </c>
      <c r="C42" s="34" t="s">
        <v>250</v>
      </c>
      <c r="D42" s="34" t="s">
        <v>39</v>
      </c>
      <c r="E42" s="35">
        <f>VLOOKUP($D42,[2]publish!$A:$J,$E$5,FALSE)</f>
        <v>525987.25</v>
      </c>
      <c r="H42" s="22"/>
      <c r="I42" s="4"/>
    </row>
    <row r="43" spans="1:9" ht="15" customHeight="1" outlineLevel="1" x14ac:dyDescent="0.3">
      <c r="A43" s="33" t="s">
        <v>251</v>
      </c>
      <c r="B43" s="33" t="s">
        <v>259</v>
      </c>
      <c r="C43" s="34" t="s">
        <v>250</v>
      </c>
      <c r="D43" s="34" t="s">
        <v>40</v>
      </c>
      <c r="E43" s="35">
        <f>VLOOKUP($D43,[2]publish!$A:$J,$E$5,FALSE)</f>
        <v>2196644.9699999997</v>
      </c>
      <c r="H43" s="22"/>
      <c r="I43" s="4"/>
    </row>
    <row r="44" spans="1:9" ht="15" customHeight="1" outlineLevel="1" x14ac:dyDescent="0.3">
      <c r="A44" s="33" t="s">
        <v>251</v>
      </c>
      <c r="B44" s="33" t="s">
        <v>259</v>
      </c>
      <c r="C44" s="34" t="s">
        <v>250</v>
      </c>
      <c r="D44" s="34" t="s">
        <v>41</v>
      </c>
      <c r="E44" s="35">
        <f>VLOOKUP($D44,[2]publish!$A:$J,$E$5,FALSE)</f>
        <v>1725833.43</v>
      </c>
      <c r="H44" s="22"/>
      <c r="I44" s="4"/>
    </row>
    <row r="45" spans="1:9" ht="15" customHeight="1" outlineLevel="1" x14ac:dyDescent="0.3">
      <c r="A45" s="33" t="s">
        <v>251</v>
      </c>
      <c r="B45" s="33" t="s">
        <v>259</v>
      </c>
      <c r="C45" s="34" t="s">
        <v>250</v>
      </c>
      <c r="D45" s="34" t="s">
        <v>42</v>
      </c>
      <c r="E45" s="35">
        <f>VLOOKUP($D45,[2]publish!$A:$J,$E$5,FALSE)</f>
        <v>1659879.1900000004</v>
      </c>
      <c r="H45" s="22"/>
      <c r="I45" s="4"/>
    </row>
    <row r="46" spans="1:9" ht="15" customHeight="1" outlineLevel="1" x14ac:dyDescent="0.3">
      <c r="A46" s="33" t="s">
        <v>251</v>
      </c>
      <c r="B46" s="33" t="s">
        <v>259</v>
      </c>
      <c r="C46" s="34" t="s">
        <v>250</v>
      </c>
      <c r="D46" s="34" t="s">
        <v>43</v>
      </c>
      <c r="E46" s="35" t="str">
        <f>VLOOKUP($D46,[2]publish!$A:$J,$E$5,FALSE)</f>
        <v/>
      </c>
      <c r="H46" s="22"/>
      <c r="I46" s="4"/>
    </row>
    <row r="47" spans="1:9" ht="15" customHeight="1" outlineLevel="1" x14ac:dyDescent="0.3">
      <c r="A47" s="33" t="s">
        <v>251</v>
      </c>
      <c r="B47" s="33" t="s">
        <v>259</v>
      </c>
      <c r="C47" s="34" t="s">
        <v>250</v>
      </c>
      <c r="D47" s="34" t="s">
        <v>44</v>
      </c>
      <c r="E47" s="35" t="str">
        <f>VLOOKUP($D47,[2]publish!$A:$J,$E$5,FALSE)</f>
        <v/>
      </c>
      <c r="H47" s="22"/>
      <c r="I47" s="4"/>
    </row>
    <row r="48" spans="1:9" ht="15" customHeight="1" outlineLevel="1" x14ac:dyDescent="0.3">
      <c r="A48" s="33" t="s">
        <v>251</v>
      </c>
      <c r="B48" s="33" t="s">
        <v>259</v>
      </c>
      <c r="C48" s="34" t="s">
        <v>250</v>
      </c>
      <c r="D48" s="34" t="s">
        <v>45</v>
      </c>
      <c r="E48" s="35">
        <f>VLOOKUP($D48,[2]publish!$A:$J,$E$5,FALSE)</f>
        <v>988781.8</v>
      </c>
      <c r="H48" s="22"/>
      <c r="I48" s="4"/>
    </row>
    <row r="49" spans="1:9" ht="15" customHeight="1" outlineLevel="1" x14ac:dyDescent="0.3">
      <c r="A49" s="33" t="s">
        <v>251</v>
      </c>
      <c r="B49" s="33" t="s">
        <v>259</v>
      </c>
      <c r="C49" s="34" t="s">
        <v>250</v>
      </c>
      <c r="D49" s="34" t="s">
        <v>46</v>
      </c>
      <c r="E49" s="35">
        <f>VLOOKUP($D49,[2]publish!$A:$J,$E$5,FALSE)</f>
        <v>666280.57999999973</v>
      </c>
      <c r="H49" s="22"/>
      <c r="I49" s="4"/>
    </row>
    <row r="50" spans="1:9" ht="15" customHeight="1" outlineLevel="1" x14ac:dyDescent="0.3">
      <c r="A50" s="33" t="s">
        <v>251</v>
      </c>
      <c r="B50" s="33" t="s">
        <v>259</v>
      </c>
      <c r="C50" s="34" t="s">
        <v>250</v>
      </c>
      <c r="D50" s="34" t="s">
        <v>47</v>
      </c>
      <c r="E50" s="35">
        <f>VLOOKUP($D50,[2]publish!$A:$J,$E$5,FALSE)</f>
        <v>709924.41</v>
      </c>
      <c r="H50" s="22"/>
      <c r="I50" s="4"/>
    </row>
    <row r="51" spans="1:9" ht="15" customHeight="1" outlineLevel="1" x14ac:dyDescent="0.3">
      <c r="A51" s="33" t="s">
        <v>251</v>
      </c>
      <c r="B51" s="33" t="s">
        <v>259</v>
      </c>
      <c r="C51" s="34" t="s">
        <v>250</v>
      </c>
      <c r="D51" s="34" t="s">
        <v>262</v>
      </c>
      <c r="E51" s="35" t="str">
        <f>VLOOKUP($D51,[2]publish!$A:$J,$E$5,FALSE)</f>
        <v/>
      </c>
      <c r="H51" s="22"/>
      <c r="I51" s="4"/>
    </row>
    <row r="52" spans="1:9" ht="15" customHeight="1" outlineLevel="1" x14ac:dyDescent="0.3">
      <c r="A52" s="33" t="s">
        <v>251</v>
      </c>
      <c r="B52" s="33" t="s">
        <v>259</v>
      </c>
      <c r="C52" s="34" t="s">
        <v>250</v>
      </c>
      <c r="D52" s="34" t="s">
        <v>48</v>
      </c>
      <c r="E52" s="35">
        <f>VLOOKUP($D52,[2]publish!$A:$J,$E$5,FALSE)</f>
        <v>1139907.5900000001</v>
      </c>
      <c r="H52" s="22"/>
      <c r="I52" s="4"/>
    </row>
    <row r="53" spans="1:9" ht="15" customHeight="1" outlineLevel="1" x14ac:dyDescent="0.3">
      <c r="A53" s="33" t="s">
        <v>251</v>
      </c>
      <c r="B53" s="33" t="s">
        <v>259</v>
      </c>
      <c r="C53" s="34" t="s">
        <v>250</v>
      </c>
      <c r="D53" s="34" t="s">
        <v>49</v>
      </c>
      <c r="E53" s="35">
        <f>VLOOKUP($D53,[2]publish!$A:$J,$E$5,FALSE)</f>
        <v>1725865.7599999995</v>
      </c>
      <c r="H53" s="22"/>
      <c r="I53" s="4"/>
    </row>
    <row r="54" spans="1:9" ht="15" customHeight="1" outlineLevel="1" x14ac:dyDescent="0.3">
      <c r="A54" s="33" t="s">
        <v>251</v>
      </c>
      <c r="B54" s="33" t="s">
        <v>259</v>
      </c>
      <c r="C54" s="34" t="s">
        <v>250</v>
      </c>
      <c r="D54" s="34" t="s">
        <v>50</v>
      </c>
      <c r="E54" s="35">
        <f>VLOOKUP($D54,[2]publish!$A:$J,$E$5,FALSE)</f>
        <v>1544592.1700000006</v>
      </c>
      <c r="H54" s="22"/>
      <c r="I54" s="4"/>
    </row>
    <row r="55" spans="1:9" ht="15" customHeight="1" outlineLevel="1" x14ac:dyDescent="0.3">
      <c r="A55" s="33" t="s">
        <v>251</v>
      </c>
      <c r="B55" s="33" t="s">
        <v>259</v>
      </c>
      <c r="C55" s="34" t="s">
        <v>250</v>
      </c>
      <c r="D55" s="34" t="s">
        <v>51</v>
      </c>
      <c r="E55" s="35">
        <f>VLOOKUP($D55,[2]publish!$A:$J,$E$5,FALSE)</f>
        <v>1556185.2400000007</v>
      </c>
      <c r="H55" s="22"/>
      <c r="I55" s="4"/>
    </row>
    <row r="56" spans="1:9" ht="15" customHeight="1" outlineLevel="1" x14ac:dyDescent="0.3">
      <c r="A56" s="33" t="s">
        <v>251</v>
      </c>
      <c r="B56" s="33" t="s">
        <v>259</v>
      </c>
      <c r="C56" s="34" t="s">
        <v>250</v>
      </c>
      <c r="D56" s="34" t="s">
        <v>52</v>
      </c>
      <c r="E56" s="35">
        <f>VLOOKUP($D56,[2]publish!$A:$J,$E$5,FALSE)</f>
        <v>2277887.71</v>
      </c>
      <c r="H56" s="22"/>
      <c r="I56" s="4"/>
    </row>
    <row r="57" spans="1:9" ht="15" customHeight="1" outlineLevel="1" x14ac:dyDescent="0.3">
      <c r="A57" s="33" t="s">
        <v>251</v>
      </c>
      <c r="B57" s="33" t="s">
        <v>259</v>
      </c>
      <c r="C57" s="34" t="s">
        <v>250</v>
      </c>
      <c r="D57" s="34" t="s">
        <v>53</v>
      </c>
      <c r="E57" s="35">
        <f>VLOOKUP($D57,[2]publish!$A:$J,$E$5,FALSE)</f>
        <v>1433686.9900000007</v>
      </c>
      <c r="H57" s="22"/>
      <c r="I57" s="4"/>
    </row>
    <row r="58" spans="1:9" ht="15" customHeight="1" outlineLevel="1" x14ac:dyDescent="0.3">
      <c r="A58" s="33" t="s">
        <v>251</v>
      </c>
      <c r="B58" s="33" t="s">
        <v>259</v>
      </c>
      <c r="C58" s="34" t="s">
        <v>250</v>
      </c>
      <c r="D58" s="34" t="s">
        <v>54</v>
      </c>
      <c r="E58" s="35">
        <f>VLOOKUP($D58,[2]publish!$A:$J,$E$5,FALSE)</f>
        <v>1554234.9799999993</v>
      </c>
      <c r="H58" s="22"/>
      <c r="I58" s="4"/>
    </row>
    <row r="59" spans="1:9" ht="15" customHeight="1" outlineLevel="1" x14ac:dyDescent="0.3">
      <c r="A59" s="33" t="s">
        <v>251</v>
      </c>
      <c r="B59" s="33" t="s">
        <v>259</v>
      </c>
      <c r="C59" s="34" t="s">
        <v>250</v>
      </c>
      <c r="D59" s="34" t="s">
        <v>55</v>
      </c>
      <c r="E59" s="35">
        <f>VLOOKUP($D59,[2]publish!$A:$J,$E$5,FALSE)</f>
        <v>1654521.9</v>
      </c>
      <c r="H59" s="22"/>
      <c r="I59" s="4"/>
    </row>
    <row r="60" spans="1:9" ht="15" customHeight="1" outlineLevel="1" x14ac:dyDescent="0.3">
      <c r="A60" s="33" t="s">
        <v>251</v>
      </c>
      <c r="B60" s="33" t="s">
        <v>259</v>
      </c>
      <c r="C60" s="34" t="s">
        <v>250</v>
      </c>
      <c r="D60" s="34" t="s">
        <v>263</v>
      </c>
      <c r="E60" s="35" t="str">
        <f>VLOOKUP($D60,[2]publish!$A:$J,$E$5,FALSE)</f>
        <v/>
      </c>
      <c r="H60" s="22"/>
      <c r="I60" s="4"/>
    </row>
    <row r="61" spans="1:9" ht="15" customHeight="1" outlineLevel="1" x14ac:dyDescent="0.3">
      <c r="A61" s="33" t="s">
        <v>251</v>
      </c>
      <c r="B61" s="33" t="s">
        <v>259</v>
      </c>
      <c r="C61" s="34" t="s">
        <v>250</v>
      </c>
      <c r="D61" s="34" t="s">
        <v>56</v>
      </c>
      <c r="E61" s="35">
        <f>VLOOKUP($D61,[2]publish!$A:$J,$E$5,FALSE)</f>
        <v>885992.38999999955</v>
      </c>
      <c r="H61" s="22"/>
      <c r="I61" s="4"/>
    </row>
    <row r="62" spans="1:9" ht="15" customHeight="1" outlineLevel="1" x14ac:dyDescent="0.3">
      <c r="A62" s="33" t="s">
        <v>251</v>
      </c>
      <c r="B62" s="33" t="s">
        <v>259</v>
      </c>
      <c r="C62" s="34" t="s">
        <v>250</v>
      </c>
      <c r="D62" s="34" t="s">
        <v>57</v>
      </c>
      <c r="E62" s="35">
        <f>VLOOKUP($D62,[2]publish!$A:$J,$E$5,FALSE)</f>
        <v>2007270.1900000002</v>
      </c>
      <c r="H62" s="22"/>
      <c r="I62" s="4"/>
    </row>
    <row r="63" spans="1:9" ht="15" customHeight="1" outlineLevel="1" x14ac:dyDescent="0.3">
      <c r="A63" s="33" t="s">
        <v>251</v>
      </c>
      <c r="B63" s="33" t="s">
        <v>259</v>
      </c>
      <c r="C63" s="34" t="s">
        <v>250</v>
      </c>
      <c r="D63" s="34" t="s">
        <v>58</v>
      </c>
      <c r="E63" s="35">
        <f>VLOOKUP($D63,[2]publish!$A:$J,$E$5,FALSE)</f>
        <v>1580676.820000001</v>
      </c>
      <c r="H63" s="22"/>
      <c r="I63" s="4"/>
    </row>
    <row r="64" spans="1:9" ht="15" customHeight="1" outlineLevel="1" x14ac:dyDescent="0.3">
      <c r="A64" s="33" t="s">
        <v>251</v>
      </c>
      <c r="B64" s="33" t="s">
        <v>259</v>
      </c>
      <c r="C64" s="34" t="s">
        <v>250</v>
      </c>
      <c r="D64" s="34" t="s">
        <v>59</v>
      </c>
      <c r="E64" s="35">
        <f>VLOOKUP($D64,[2]publish!$A:$J,$E$5,FALSE)</f>
        <v>843368.47999999975</v>
      </c>
      <c r="H64" s="22"/>
      <c r="I64" s="4"/>
    </row>
    <row r="65" spans="1:9" ht="15" customHeight="1" outlineLevel="1" x14ac:dyDescent="0.3">
      <c r="A65" s="33" t="s">
        <v>251</v>
      </c>
      <c r="B65" s="33" t="s">
        <v>259</v>
      </c>
      <c r="C65" s="34" t="s">
        <v>250</v>
      </c>
      <c r="D65" s="34" t="s">
        <v>60</v>
      </c>
      <c r="E65" s="35">
        <f>VLOOKUP($D65,[2]publish!$A:$J,$E$5,FALSE)</f>
        <v>1755567.09</v>
      </c>
      <c r="H65" s="22"/>
      <c r="I65" s="4"/>
    </row>
    <row r="66" spans="1:9" ht="15" customHeight="1" outlineLevel="1" x14ac:dyDescent="0.3">
      <c r="A66" s="33" t="s">
        <v>251</v>
      </c>
      <c r="B66" s="33" t="s">
        <v>259</v>
      </c>
      <c r="C66" s="34" t="s">
        <v>250</v>
      </c>
      <c r="D66" s="34" t="s">
        <v>61</v>
      </c>
      <c r="E66" s="35">
        <f>VLOOKUP($D66,[2]publish!$A:$J,$E$5,FALSE)</f>
        <v>972108.98</v>
      </c>
      <c r="H66" s="22"/>
      <c r="I66" s="4"/>
    </row>
    <row r="67" spans="1:9" ht="15" customHeight="1" outlineLevel="1" x14ac:dyDescent="0.3">
      <c r="A67" s="33" t="s">
        <v>251</v>
      </c>
      <c r="B67" s="33" t="s">
        <v>259</v>
      </c>
      <c r="C67" s="34" t="s">
        <v>250</v>
      </c>
      <c r="D67" s="34" t="s">
        <v>62</v>
      </c>
      <c r="E67" s="35">
        <f>VLOOKUP($D67,[2]publish!$A:$J,$E$5,FALSE)</f>
        <v>1514344.2600000002</v>
      </c>
      <c r="H67" s="22"/>
      <c r="I67" s="4"/>
    </row>
    <row r="68" spans="1:9" ht="15" customHeight="1" outlineLevel="1" x14ac:dyDescent="0.3">
      <c r="A68" s="33" t="s">
        <v>251</v>
      </c>
      <c r="B68" s="33" t="s">
        <v>259</v>
      </c>
      <c r="C68" s="34" t="s">
        <v>250</v>
      </c>
      <c r="D68" s="34" t="s">
        <v>63</v>
      </c>
      <c r="E68" s="35">
        <f>VLOOKUP($D68,[2]publish!$A:$J,$E$5,FALSE)</f>
        <v>279924.20000000007</v>
      </c>
      <c r="H68" s="22"/>
      <c r="I68" s="4"/>
    </row>
    <row r="69" spans="1:9" ht="15" customHeight="1" outlineLevel="1" x14ac:dyDescent="0.3">
      <c r="A69" s="33" t="s">
        <v>251</v>
      </c>
      <c r="B69" s="33" t="s">
        <v>259</v>
      </c>
      <c r="C69" s="34" t="s">
        <v>250</v>
      </c>
      <c r="D69" s="34" t="s">
        <v>64</v>
      </c>
      <c r="E69" s="35">
        <f>VLOOKUP($D69,[2]publish!$A:$J,$E$5,FALSE)</f>
        <v>580720.46000000008</v>
      </c>
      <c r="H69" s="22"/>
      <c r="I69" s="4"/>
    </row>
    <row r="70" spans="1:9" ht="15" customHeight="1" outlineLevel="1" x14ac:dyDescent="0.3">
      <c r="A70" s="33" t="s">
        <v>251</v>
      </c>
      <c r="B70" s="33" t="s">
        <v>259</v>
      </c>
      <c r="C70" s="34" t="s">
        <v>250</v>
      </c>
      <c r="D70" s="34" t="s">
        <v>65</v>
      </c>
      <c r="E70" s="35">
        <f>VLOOKUP($D70,[2]publish!$A:$J,$E$5,FALSE)</f>
        <v>2207991.8699999992</v>
      </c>
      <c r="H70" s="22"/>
      <c r="I70" s="4"/>
    </row>
    <row r="71" spans="1:9" ht="15" customHeight="1" outlineLevel="1" x14ac:dyDescent="0.3">
      <c r="A71" s="33" t="s">
        <v>251</v>
      </c>
      <c r="B71" s="33" t="s">
        <v>259</v>
      </c>
      <c r="C71" s="34" t="s">
        <v>250</v>
      </c>
      <c r="D71" s="34" t="s">
        <v>66</v>
      </c>
      <c r="E71" s="35">
        <f>VLOOKUP($D71,[2]publish!$A:$J,$E$5,FALSE)</f>
        <v>2482095.040000001</v>
      </c>
      <c r="H71" s="22"/>
      <c r="I71" s="4"/>
    </row>
    <row r="72" spans="1:9" ht="15" customHeight="1" outlineLevel="1" x14ac:dyDescent="0.3">
      <c r="A72" s="33" t="s">
        <v>251</v>
      </c>
      <c r="B72" s="33" t="s">
        <v>259</v>
      </c>
      <c r="C72" s="34" t="s">
        <v>250</v>
      </c>
      <c r="D72" s="34" t="s">
        <v>264</v>
      </c>
      <c r="E72" s="35" t="str">
        <f>VLOOKUP($D72,[2]publish!$A:$J,$E$5,FALSE)</f>
        <v/>
      </c>
      <c r="H72" s="22"/>
      <c r="I72" s="4"/>
    </row>
    <row r="73" spans="1:9" ht="15" customHeight="1" outlineLevel="1" x14ac:dyDescent="0.3">
      <c r="A73" s="33" t="s">
        <v>251</v>
      </c>
      <c r="B73" s="33" t="s">
        <v>259</v>
      </c>
      <c r="C73" s="34" t="s">
        <v>250</v>
      </c>
      <c r="D73" s="34" t="s">
        <v>67</v>
      </c>
      <c r="E73" s="35">
        <f>VLOOKUP($D73,[2]publish!$A:$J,$E$5,FALSE)</f>
        <v>2382105.1400000015</v>
      </c>
      <c r="H73" s="22"/>
      <c r="I73" s="4"/>
    </row>
    <row r="74" spans="1:9" ht="15" customHeight="1" outlineLevel="1" x14ac:dyDescent="0.3">
      <c r="A74" s="33" t="s">
        <v>251</v>
      </c>
      <c r="B74" s="33" t="s">
        <v>259</v>
      </c>
      <c r="C74" s="34" t="s">
        <v>250</v>
      </c>
      <c r="D74" s="34" t="s">
        <v>68</v>
      </c>
      <c r="E74" s="35" t="str">
        <f>VLOOKUP($D74,[2]publish!$A:$J,$E$5,FALSE)</f>
        <v/>
      </c>
      <c r="H74" s="22"/>
      <c r="I74" s="4"/>
    </row>
    <row r="75" spans="1:9" ht="15" customHeight="1" outlineLevel="1" x14ac:dyDescent="0.3">
      <c r="A75" s="33" t="s">
        <v>251</v>
      </c>
      <c r="B75" s="33" t="s">
        <v>259</v>
      </c>
      <c r="C75" s="34" t="s">
        <v>250</v>
      </c>
      <c r="D75" s="34" t="s">
        <v>265</v>
      </c>
      <c r="E75" s="35" t="str">
        <f>VLOOKUP($D75,[2]publish!$A:$J,$E$5,FALSE)</f>
        <v/>
      </c>
      <c r="H75" s="22"/>
      <c r="I75" s="4"/>
    </row>
    <row r="76" spans="1:9" ht="15" customHeight="1" outlineLevel="1" x14ac:dyDescent="0.3">
      <c r="A76" s="33" t="s">
        <v>251</v>
      </c>
      <c r="B76" s="33" t="s">
        <v>259</v>
      </c>
      <c r="C76" s="34" t="s">
        <v>250</v>
      </c>
      <c r="D76" s="34" t="s">
        <v>69</v>
      </c>
      <c r="E76" s="35">
        <f>VLOOKUP($D76,[2]publish!$A:$J,$E$5,FALSE)</f>
        <v>2057969.6800000011</v>
      </c>
      <c r="H76" s="22"/>
      <c r="I76" s="4"/>
    </row>
    <row r="77" spans="1:9" ht="15" customHeight="1" outlineLevel="1" x14ac:dyDescent="0.3">
      <c r="A77" s="33" t="s">
        <v>251</v>
      </c>
      <c r="B77" s="33" t="s">
        <v>259</v>
      </c>
      <c r="C77" s="34" t="s">
        <v>250</v>
      </c>
      <c r="D77" s="34" t="s">
        <v>70</v>
      </c>
      <c r="E77" s="35">
        <f>VLOOKUP($D77,[2]publish!$A:$J,$E$5,FALSE)</f>
        <v>1047853.3600000002</v>
      </c>
      <c r="H77" s="22"/>
      <c r="I77" s="4"/>
    </row>
    <row r="78" spans="1:9" ht="15" customHeight="1" outlineLevel="1" x14ac:dyDescent="0.3">
      <c r="A78" s="33" t="s">
        <v>251</v>
      </c>
      <c r="B78" s="33" t="s">
        <v>259</v>
      </c>
      <c r="C78" s="34" t="s">
        <v>250</v>
      </c>
      <c r="D78" s="34" t="s">
        <v>71</v>
      </c>
      <c r="E78" s="35">
        <f>VLOOKUP($D78,[2]publish!$A:$J,$E$5,FALSE)</f>
        <v>1739830.75</v>
      </c>
      <c r="H78" s="22"/>
      <c r="I78" s="4"/>
    </row>
    <row r="79" spans="1:9" ht="15" customHeight="1" outlineLevel="1" x14ac:dyDescent="0.3">
      <c r="A79" s="33" t="s">
        <v>251</v>
      </c>
      <c r="B79" s="33" t="s">
        <v>259</v>
      </c>
      <c r="C79" s="34" t="s">
        <v>250</v>
      </c>
      <c r="D79" s="34" t="s">
        <v>72</v>
      </c>
      <c r="E79" s="35">
        <f>VLOOKUP($D79,[2]publish!$A:$J,$E$5,FALSE)</f>
        <v>1751951.7600000007</v>
      </c>
      <c r="H79" s="22"/>
      <c r="I79" s="4"/>
    </row>
    <row r="80" spans="1:9" ht="15" customHeight="1" outlineLevel="1" x14ac:dyDescent="0.3">
      <c r="A80" s="33" t="s">
        <v>251</v>
      </c>
      <c r="B80" s="33" t="s">
        <v>259</v>
      </c>
      <c r="C80" s="34" t="s">
        <v>250</v>
      </c>
      <c r="D80" s="34" t="s">
        <v>73</v>
      </c>
      <c r="E80" s="35">
        <f>VLOOKUP($D80,[2]publish!$A:$J,$E$5,FALSE)</f>
        <v>1530046.9499999988</v>
      </c>
      <c r="H80" s="22"/>
      <c r="I80" s="4"/>
    </row>
    <row r="81" spans="1:9" ht="15" customHeight="1" outlineLevel="1" x14ac:dyDescent="0.3">
      <c r="A81" s="33" t="s">
        <v>251</v>
      </c>
      <c r="B81" s="33" t="s">
        <v>259</v>
      </c>
      <c r="C81" s="34" t="s">
        <v>250</v>
      </c>
      <c r="D81" s="34" t="s">
        <v>74</v>
      </c>
      <c r="E81" s="35">
        <f>VLOOKUP($D81,[2]publish!$A:$J,$E$5,FALSE)</f>
        <v>1329440.8500000008</v>
      </c>
      <c r="H81" s="22"/>
      <c r="I81" s="4"/>
    </row>
    <row r="82" spans="1:9" ht="15" customHeight="1" outlineLevel="1" x14ac:dyDescent="0.3">
      <c r="A82" s="33" t="s">
        <v>251</v>
      </c>
      <c r="B82" s="33" t="s">
        <v>259</v>
      </c>
      <c r="C82" s="34" t="s">
        <v>250</v>
      </c>
      <c r="D82" s="34" t="s">
        <v>75</v>
      </c>
      <c r="E82" s="35">
        <f>VLOOKUP($D82,[2]publish!$A:$J,$E$5,FALSE)</f>
        <v>1121240.3799999999</v>
      </c>
      <c r="H82" s="22"/>
      <c r="I82" s="4"/>
    </row>
    <row r="83" spans="1:9" ht="15" customHeight="1" outlineLevel="1" x14ac:dyDescent="0.3">
      <c r="A83" s="33" t="s">
        <v>251</v>
      </c>
      <c r="B83" s="33" t="s">
        <v>259</v>
      </c>
      <c r="C83" s="34" t="s">
        <v>250</v>
      </c>
      <c r="D83" s="34" t="s">
        <v>76</v>
      </c>
      <c r="E83" s="35">
        <f>VLOOKUP($D83,[2]publish!$A:$J,$E$5,FALSE)</f>
        <v>829158.36</v>
      </c>
      <c r="H83" s="22"/>
      <c r="I83" s="4"/>
    </row>
    <row r="84" spans="1:9" ht="15" customHeight="1" outlineLevel="1" x14ac:dyDescent="0.3">
      <c r="A84" s="33" t="s">
        <v>251</v>
      </c>
      <c r="B84" s="33" t="s">
        <v>259</v>
      </c>
      <c r="C84" s="34" t="s">
        <v>250</v>
      </c>
      <c r="D84" s="34" t="s">
        <v>266</v>
      </c>
      <c r="E84" s="35" t="str">
        <f>VLOOKUP($D84,[2]publish!$A:$J,$E$5,FALSE)</f>
        <v/>
      </c>
      <c r="H84" s="22"/>
      <c r="I84" s="4"/>
    </row>
    <row r="85" spans="1:9" ht="15" customHeight="1" outlineLevel="1" x14ac:dyDescent="0.3">
      <c r="A85" s="33" t="s">
        <v>251</v>
      </c>
      <c r="B85" s="33" t="s">
        <v>259</v>
      </c>
      <c r="C85" s="34" t="s">
        <v>250</v>
      </c>
      <c r="D85" s="34" t="s">
        <v>77</v>
      </c>
      <c r="E85" s="35">
        <f>VLOOKUP($D85,[2]publish!$A:$J,$E$5,FALSE)</f>
        <v>1412732.77</v>
      </c>
      <c r="H85" s="22"/>
      <c r="I85" s="4"/>
    </row>
    <row r="86" spans="1:9" ht="15" customHeight="1" outlineLevel="1" x14ac:dyDescent="0.3">
      <c r="A86" s="33" t="s">
        <v>251</v>
      </c>
      <c r="B86" s="33" t="s">
        <v>259</v>
      </c>
      <c r="C86" s="34" t="s">
        <v>250</v>
      </c>
      <c r="D86" s="34" t="s">
        <v>78</v>
      </c>
      <c r="E86" s="35">
        <f>VLOOKUP($D86,[2]publish!$A:$J,$E$5,FALSE)</f>
        <v>975511.38999999955</v>
      </c>
      <c r="H86" s="22"/>
      <c r="I86" s="4"/>
    </row>
    <row r="87" spans="1:9" ht="15" customHeight="1" outlineLevel="1" x14ac:dyDescent="0.3">
      <c r="A87" s="33" t="s">
        <v>251</v>
      </c>
      <c r="B87" s="33" t="s">
        <v>259</v>
      </c>
      <c r="C87" s="34" t="s">
        <v>250</v>
      </c>
      <c r="D87" s="34" t="s">
        <v>79</v>
      </c>
      <c r="E87" s="35">
        <f>VLOOKUP($D87,[2]publish!$A:$J,$E$5,FALSE)</f>
        <v>1467470.3363417035</v>
      </c>
      <c r="H87" s="22"/>
      <c r="I87" s="4"/>
    </row>
    <row r="88" spans="1:9" ht="15" customHeight="1" outlineLevel="1" x14ac:dyDescent="0.3">
      <c r="A88" s="33" t="s">
        <v>251</v>
      </c>
      <c r="B88" s="33" t="s">
        <v>259</v>
      </c>
      <c r="C88" s="34" t="s">
        <v>250</v>
      </c>
      <c r="D88" s="34" t="s">
        <v>80</v>
      </c>
      <c r="E88" s="35">
        <f>VLOOKUP($D88,[2]publish!$A:$J,$E$5,FALSE)</f>
        <v>1583667.9100000004</v>
      </c>
      <c r="H88" s="22"/>
      <c r="I88" s="4"/>
    </row>
    <row r="89" spans="1:9" ht="15" customHeight="1" outlineLevel="1" x14ac:dyDescent="0.3">
      <c r="A89" s="33" t="s">
        <v>251</v>
      </c>
      <c r="B89" s="33" t="s">
        <v>259</v>
      </c>
      <c r="C89" s="34" t="s">
        <v>250</v>
      </c>
      <c r="D89" s="34" t="s">
        <v>81</v>
      </c>
      <c r="E89" s="35">
        <f>VLOOKUP($D89,[2]publish!$A:$J,$E$5,FALSE)</f>
        <v>2206044.339999998</v>
      </c>
      <c r="H89" s="22"/>
      <c r="I89" s="4"/>
    </row>
    <row r="90" spans="1:9" ht="15" customHeight="1" outlineLevel="1" x14ac:dyDescent="0.3">
      <c r="A90" s="33" t="s">
        <v>251</v>
      </c>
      <c r="B90" s="33" t="s">
        <v>259</v>
      </c>
      <c r="C90" s="34" t="s">
        <v>250</v>
      </c>
      <c r="D90" s="34" t="s">
        <v>82</v>
      </c>
      <c r="E90" s="35">
        <f>VLOOKUP($D90,[2]publish!$A:$J,$E$5,FALSE)</f>
        <v>1281386.0099999998</v>
      </c>
      <c r="H90" s="22"/>
      <c r="I90" s="4"/>
    </row>
    <row r="91" spans="1:9" ht="15" customHeight="1" outlineLevel="1" x14ac:dyDescent="0.3">
      <c r="A91" s="33" t="s">
        <v>251</v>
      </c>
      <c r="B91" s="33" t="s">
        <v>259</v>
      </c>
      <c r="C91" s="34" t="s">
        <v>250</v>
      </c>
      <c r="D91" s="34" t="s">
        <v>83</v>
      </c>
      <c r="E91" s="35">
        <f>VLOOKUP($D91,[2]publish!$A:$J,$E$5,FALSE)</f>
        <v>458645.1100000001</v>
      </c>
      <c r="H91" s="22"/>
      <c r="I91" s="4"/>
    </row>
    <row r="92" spans="1:9" ht="15" customHeight="1" outlineLevel="1" x14ac:dyDescent="0.3">
      <c r="A92" s="33" t="s">
        <v>251</v>
      </c>
      <c r="B92" s="33" t="s">
        <v>259</v>
      </c>
      <c r="C92" s="34" t="s">
        <v>250</v>
      </c>
      <c r="D92" s="34" t="s">
        <v>267</v>
      </c>
      <c r="E92" s="35" t="str">
        <f>VLOOKUP($D92,[2]publish!$A:$J,$E$5,FALSE)</f>
        <v/>
      </c>
      <c r="H92" s="22"/>
      <c r="I92" s="4"/>
    </row>
    <row r="93" spans="1:9" ht="15" customHeight="1" outlineLevel="1" x14ac:dyDescent="0.3">
      <c r="A93" s="33" t="s">
        <v>251</v>
      </c>
      <c r="B93" s="33" t="s">
        <v>259</v>
      </c>
      <c r="C93" s="34" t="s">
        <v>250</v>
      </c>
      <c r="D93" s="34" t="s">
        <v>84</v>
      </c>
      <c r="E93" s="35">
        <f>VLOOKUP($D93,[2]publish!$A:$J,$E$5,FALSE)</f>
        <v>643847.5</v>
      </c>
      <c r="H93" s="22"/>
      <c r="I93" s="4"/>
    </row>
    <row r="94" spans="1:9" ht="15" customHeight="1" outlineLevel="1" x14ac:dyDescent="0.3">
      <c r="A94" s="33" t="s">
        <v>251</v>
      </c>
      <c r="B94" s="33" t="s">
        <v>259</v>
      </c>
      <c r="C94" s="34" t="s">
        <v>250</v>
      </c>
      <c r="D94" s="34" t="s">
        <v>85</v>
      </c>
      <c r="E94" s="35">
        <f>VLOOKUP($D94,[2]publish!$A:$J,$E$5,FALSE)</f>
        <v>941392.53999999992</v>
      </c>
      <c r="H94" s="22"/>
      <c r="I94" s="4"/>
    </row>
    <row r="95" spans="1:9" ht="15" customHeight="1" outlineLevel="1" x14ac:dyDescent="0.3">
      <c r="A95" s="33" t="s">
        <v>251</v>
      </c>
      <c r="B95" s="33" t="s">
        <v>259</v>
      </c>
      <c r="C95" s="34" t="s">
        <v>250</v>
      </c>
      <c r="D95" s="34" t="s">
        <v>86</v>
      </c>
      <c r="E95" s="35">
        <f>VLOOKUP($D95,[2]publish!$A:$J,$E$5,FALSE)</f>
        <v>1286207.5999999987</v>
      </c>
      <c r="H95" s="22"/>
      <c r="I95" s="4"/>
    </row>
    <row r="96" spans="1:9" ht="15" customHeight="1" outlineLevel="1" x14ac:dyDescent="0.3">
      <c r="A96" s="33" t="s">
        <v>251</v>
      </c>
      <c r="B96" s="33" t="s">
        <v>259</v>
      </c>
      <c r="C96" s="34" t="s">
        <v>250</v>
      </c>
      <c r="D96" s="34" t="s">
        <v>87</v>
      </c>
      <c r="E96" s="35">
        <f>VLOOKUP($D96,[2]publish!$A:$J,$E$5,FALSE)</f>
        <v>1431531.2900000003</v>
      </c>
      <c r="H96" s="22"/>
      <c r="I96" s="4"/>
    </row>
    <row r="97" spans="1:9" ht="15" customHeight="1" outlineLevel="1" x14ac:dyDescent="0.3">
      <c r="A97" s="33" t="s">
        <v>251</v>
      </c>
      <c r="B97" s="33" t="s">
        <v>259</v>
      </c>
      <c r="C97" s="34" t="s">
        <v>250</v>
      </c>
      <c r="D97" s="34" t="s">
        <v>88</v>
      </c>
      <c r="E97" s="35">
        <f>VLOOKUP($D97,[2]publish!$A:$J,$E$5,FALSE)</f>
        <v>946583.69000000006</v>
      </c>
      <c r="H97" s="22"/>
      <c r="I97" s="4"/>
    </row>
    <row r="98" spans="1:9" ht="15" customHeight="1" outlineLevel="1" x14ac:dyDescent="0.3">
      <c r="A98" s="33" t="s">
        <v>251</v>
      </c>
      <c r="B98" s="33" t="s">
        <v>259</v>
      </c>
      <c r="C98" s="34" t="s">
        <v>250</v>
      </c>
      <c r="D98" s="34" t="s">
        <v>89</v>
      </c>
      <c r="E98" s="35">
        <f>VLOOKUP($D98,[2]publish!$A:$J,$E$5,FALSE)</f>
        <v>1620762.0499999996</v>
      </c>
      <c r="H98" s="22"/>
      <c r="I98" s="4"/>
    </row>
    <row r="99" spans="1:9" ht="15" customHeight="1" outlineLevel="1" x14ac:dyDescent="0.3">
      <c r="A99" s="33" t="s">
        <v>251</v>
      </c>
      <c r="B99" s="33" t="s">
        <v>259</v>
      </c>
      <c r="C99" s="34" t="s">
        <v>250</v>
      </c>
      <c r="D99" s="34" t="s">
        <v>90</v>
      </c>
      <c r="E99" s="35">
        <f>VLOOKUP($D99,[2]publish!$A:$J,$E$5,FALSE)</f>
        <v>1676458.6500000001</v>
      </c>
      <c r="H99" s="22"/>
      <c r="I99" s="4"/>
    </row>
    <row r="100" spans="1:9" ht="15" customHeight="1" outlineLevel="1" x14ac:dyDescent="0.3">
      <c r="A100" s="33" t="s">
        <v>251</v>
      </c>
      <c r="B100" s="33" t="s">
        <v>259</v>
      </c>
      <c r="C100" s="34" t="s">
        <v>250</v>
      </c>
      <c r="D100" s="34" t="s">
        <v>91</v>
      </c>
      <c r="E100" s="35">
        <f>VLOOKUP($D100,[2]publish!$A:$J,$E$5,FALSE)</f>
        <v>1664415.7</v>
      </c>
      <c r="H100" s="22"/>
      <c r="I100" s="4"/>
    </row>
    <row r="101" spans="1:9" ht="15" customHeight="1" outlineLevel="1" x14ac:dyDescent="0.3">
      <c r="A101" s="33" t="s">
        <v>251</v>
      </c>
      <c r="B101" s="33" t="s">
        <v>259</v>
      </c>
      <c r="C101" s="34" t="s">
        <v>250</v>
      </c>
      <c r="D101" s="34" t="s">
        <v>92</v>
      </c>
      <c r="E101" s="35" t="str">
        <f>VLOOKUP($D101,[2]publish!$A:$J,$E$5,FALSE)</f>
        <v/>
      </c>
      <c r="H101" s="22"/>
      <c r="I101" s="4"/>
    </row>
    <row r="102" spans="1:9" ht="15" customHeight="1" outlineLevel="1" x14ac:dyDescent="0.3">
      <c r="A102" s="33" t="s">
        <v>251</v>
      </c>
      <c r="B102" s="33" t="s">
        <v>259</v>
      </c>
      <c r="C102" s="34" t="s">
        <v>250</v>
      </c>
      <c r="D102" s="34" t="s">
        <v>93</v>
      </c>
      <c r="E102" s="35">
        <f>VLOOKUP($D102,[2]publish!$A:$J,$E$5,FALSE)</f>
        <v>2220885.6200000006</v>
      </c>
      <c r="H102" s="22"/>
      <c r="I102" s="4"/>
    </row>
    <row r="103" spans="1:9" ht="15" customHeight="1" outlineLevel="1" x14ac:dyDescent="0.3">
      <c r="A103" s="33" t="s">
        <v>251</v>
      </c>
      <c r="B103" s="33" t="s">
        <v>259</v>
      </c>
      <c r="C103" s="34" t="s">
        <v>250</v>
      </c>
      <c r="D103" s="34" t="s">
        <v>94</v>
      </c>
      <c r="E103" s="35">
        <f>VLOOKUP($D103,[2]publish!$A:$J,$E$5,FALSE)</f>
        <v>600104.13000000012</v>
      </c>
      <c r="H103" s="22"/>
      <c r="I103" s="4"/>
    </row>
    <row r="104" spans="1:9" ht="15" customHeight="1" outlineLevel="1" x14ac:dyDescent="0.3">
      <c r="A104" s="33" t="s">
        <v>251</v>
      </c>
      <c r="B104" s="33" t="s">
        <v>259</v>
      </c>
      <c r="C104" s="34" t="s">
        <v>250</v>
      </c>
      <c r="D104" s="34" t="s">
        <v>268</v>
      </c>
      <c r="E104" s="35" t="str">
        <f>VLOOKUP($D104,[2]publish!$A:$J,$E$5,FALSE)</f>
        <v/>
      </c>
      <c r="H104" s="22"/>
      <c r="I104" s="4"/>
    </row>
    <row r="105" spans="1:9" ht="15" customHeight="1" outlineLevel="1" x14ac:dyDescent="0.3">
      <c r="A105" s="33" t="s">
        <v>251</v>
      </c>
      <c r="B105" s="33" t="s">
        <v>259</v>
      </c>
      <c r="C105" s="34" t="s">
        <v>250</v>
      </c>
      <c r="D105" s="34" t="s">
        <v>95</v>
      </c>
      <c r="E105" s="35">
        <f>VLOOKUP($D105,[2]publish!$A:$J,$E$5,FALSE)</f>
        <v>1207605.4999999998</v>
      </c>
      <c r="H105" s="22"/>
      <c r="I105" s="4"/>
    </row>
    <row r="106" spans="1:9" ht="15" customHeight="1" outlineLevel="1" x14ac:dyDescent="0.3">
      <c r="A106" s="33" t="s">
        <v>251</v>
      </c>
      <c r="B106" s="33" t="s">
        <v>259</v>
      </c>
      <c r="C106" s="34" t="s">
        <v>250</v>
      </c>
      <c r="D106" s="34" t="s">
        <v>96</v>
      </c>
      <c r="E106" s="35">
        <f>VLOOKUP($D106,[2]publish!$A:$J,$E$5,FALSE)</f>
        <v>2235293.0000000014</v>
      </c>
      <c r="H106" s="22"/>
      <c r="I106" s="4"/>
    </row>
    <row r="107" spans="1:9" ht="15" customHeight="1" outlineLevel="1" x14ac:dyDescent="0.3">
      <c r="A107" s="33" t="s">
        <v>251</v>
      </c>
      <c r="B107" s="33" t="s">
        <v>259</v>
      </c>
      <c r="C107" s="34" t="s">
        <v>250</v>
      </c>
      <c r="D107" s="34" t="s">
        <v>97</v>
      </c>
      <c r="E107" s="35">
        <f>VLOOKUP($D107,[2]publish!$A:$J,$E$5,FALSE)</f>
        <v>1603178.4</v>
      </c>
      <c r="H107" s="22"/>
      <c r="I107" s="4"/>
    </row>
    <row r="108" spans="1:9" ht="15" customHeight="1" outlineLevel="1" x14ac:dyDescent="0.3">
      <c r="A108" s="33" t="s">
        <v>251</v>
      </c>
      <c r="B108" s="33" t="s">
        <v>259</v>
      </c>
      <c r="C108" s="34" t="s">
        <v>250</v>
      </c>
      <c r="D108" s="34" t="s">
        <v>98</v>
      </c>
      <c r="E108" s="35">
        <f>VLOOKUP($D108,[2]publish!$A:$J,$E$5,FALSE)</f>
        <v>1588283.7599999995</v>
      </c>
      <c r="H108" s="22"/>
      <c r="I108" s="4"/>
    </row>
    <row r="109" spans="1:9" ht="15" customHeight="1" outlineLevel="1" x14ac:dyDescent="0.3">
      <c r="A109" s="33" t="s">
        <v>251</v>
      </c>
      <c r="B109" s="33" t="s">
        <v>259</v>
      </c>
      <c r="C109" s="34" t="s">
        <v>250</v>
      </c>
      <c r="D109" s="34" t="s">
        <v>269</v>
      </c>
      <c r="E109" s="35" t="str">
        <f>VLOOKUP($D109,[2]publish!$A:$J,$E$5,FALSE)</f>
        <v/>
      </c>
      <c r="H109" s="22"/>
      <c r="I109" s="4"/>
    </row>
    <row r="110" spans="1:9" ht="15" customHeight="1" outlineLevel="1" x14ac:dyDescent="0.3">
      <c r="A110" s="33" t="s">
        <v>251</v>
      </c>
      <c r="B110" s="33" t="s">
        <v>259</v>
      </c>
      <c r="C110" s="34" t="s">
        <v>250</v>
      </c>
      <c r="D110" s="34" t="s">
        <v>99</v>
      </c>
      <c r="E110" s="35">
        <f>VLOOKUP($D110,[2]publish!$A:$J,$E$5,FALSE)</f>
        <v>2634412.5499999998</v>
      </c>
      <c r="H110" s="22"/>
      <c r="I110" s="4"/>
    </row>
    <row r="111" spans="1:9" ht="15" customHeight="1" outlineLevel="1" x14ac:dyDescent="0.3">
      <c r="A111" s="33" t="s">
        <v>251</v>
      </c>
      <c r="B111" s="33" t="s">
        <v>259</v>
      </c>
      <c r="C111" s="34" t="s">
        <v>250</v>
      </c>
      <c r="D111" s="34" t="s">
        <v>100</v>
      </c>
      <c r="E111" s="35">
        <f>VLOOKUP($D111,[2]publish!$A:$J,$E$5,FALSE)</f>
        <v>808703.59000000008</v>
      </c>
      <c r="H111" s="22"/>
      <c r="I111" s="4"/>
    </row>
    <row r="112" spans="1:9" ht="15" customHeight="1" outlineLevel="1" x14ac:dyDescent="0.3">
      <c r="A112" s="33" t="s">
        <v>251</v>
      </c>
      <c r="B112" s="33" t="s">
        <v>259</v>
      </c>
      <c r="C112" s="34" t="s">
        <v>250</v>
      </c>
      <c r="D112" s="34" t="s">
        <v>101</v>
      </c>
      <c r="E112" s="35">
        <f>VLOOKUP($D112,[2]publish!$A:$J,$E$5,FALSE)</f>
        <v>1099733.6499999999</v>
      </c>
      <c r="H112" s="22"/>
      <c r="I112" s="4"/>
    </row>
    <row r="113" spans="1:9" ht="15" customHeight="1" outlineLevel="1" x14ac:dyDescent="0.3">
      <c r="A113" s="33" t="s">
        <v>251</v>
      </c>
      <c r="B113" s="33" t="s">
        <v>259</v>
      </c>
      <c r="C113" s="34" t="s">
        <v>250</v>
      </c>
      <c r="D113" s="34" t="s">
        <v>102</v>
      </c>
      <c r="E113" s="35">
        <f>VLOOKUP($D113,[2]publish!$A:$J,$E$5,FALSE)</f>
        <v>1014482.1599999999</v>
      </c>
      <c r="H113" s="22"/>
      <c r="I113" s="4"/>
    </row>
    <row r="114" spans="1:9" ht="15" customHeight="1" outlineLevel="1" x14ac:dyDescent="0.3">
      <c r="A114" s="33" t="s">
        <v>251</v>
      </c>
      <c r="B114" s="33" t="s">
        <v>259</v>
      </c>
      <c r="C114" s="34" t="s">
        <v>250</v>
      </c>
      <c r="D114" s="34" t="s">
        <v>103</v>
      </c>
      <c r="E114" s="35" t="str">
        <f>VLOOKUP($D114,[2]publish!$A:$J,$E$5,FALSE)</f>
        <v/>
      </c>
      <c r="H114" s="22"/>
      <c r="I114" s="4"/>
    </row>
    <row r="115" spans="1:9" ht="15" customHeight="1" outlineLevel="1" x14ac:dyDescent="0.3">
      <c r="A115" s="33" t="s">
        <v>251</v>
      </c>
      <c r="B115" s="33" t="s">
        <v>259</v>
      </c>
      <c r="C115" s="34" t="s">
        <v>250</v>
      </c>
      <c r="D115" s="34" t="s">
        <v>104</v>
      </c>
      <c r="E115" s="35">
        <f>VLOOKUP($D115,[2]publish!$A:$J,$E$5,FALSE)</f>
        <v>505805.07000000012</v>
      </c>
      <c r="H115" s="22"/>
      <c r="I115" s="4"/>
    </row>
    <row r="116" spans="1:9" ht="15" customHeight="1" outlineLevel="1" x14ac:dyDescent="0.3">
      <c r="A116" s="33" t="s">
        <v>251</v>
      </c>
      <c r="B116" s="33" t="s">
        <v>259</v>
      </c>
      <c r="C116" s="34" t="s">
        <v>250</v>
      </c>
      <c r="D116" s="34" t="s">
        <v>105</v>
      </c>
      <c r="E116" s="35">
        <f>VLOOKUP($D116,[2]publish!$A:$J,$E$5,FALSE)</f>
        <v>1314788.2999999996</v>
      </c>
      <c r="H116" s="22"/>
      <c r="I116" s="4"/>
    </row>
    <row r="117" spans="1:9" ht="15" customHeight="1" outlineLevel="1" x14ac:dyDescent="0.3">
      <c r="A117" s="33" t="s">
        <v>251</v>
      </c>
      <c r="B117" s="33" t="s">
        <v>259</v>
      </c>
      <c r="C117" s="34" t="s">
        <v>250</v>
      </c>
      <c r="D117" s="34" t="s">
        <v>106</v>
      </c>
      <c r="E117" s="35">
        <f>VLOOKUP($D117,[2]publish!$A:$J,$E$5,FALSE)</f>
        <v>710956.26000000013</v>
      </c>
      <c r="H117" s="22"/>
      <c r="I117" s="4"/>
    </row>
    <row r="118" spans="1:9" ht="15" customHeight="1" outlineLevel="1" x14ac:dyDescent="0.3">
      <c r="A118" s="33" t="s">
        <v>251</v>
      </c>
      <c r="B118" s="33" t="s">
        <v>259</v>
      </c>
      <c r="C118" s="34" t="s">
        <v>250</v>
      </c>
      <c r="D118" s="34" t="s">
        <v>107</v>
      </c>
      <c r="E118" s="35" t="str">
        <f>VLOOKUP($D118,[2]publish!$A:$J,$E$5,FALSE)</f>
        <v/>
      </c>
      <c r="H118" s="22"/>
      <c r="I118" s="4"/>
    </row>
    <row r="119" spans="1:9" ht="15" customHeight="1" outlineLevel="1" x14ac:dyDescent="0.3">
      <c r="A119" s="33" t="s">
        <v>251</v>
      </c>
      <c r="B119" s="33" t="s">
        <v>259</v>
      </c>
      <c r="C119" s="34" t="s">
        <v>250</v>
      </c>
      <c r="D119" s="34" t="s">
        <v>108</v>
      </c>
      <c r="E119" s="35">
        <f>VLOOKUP($D119,[2]publish!$A:$J,$E$5,FALSE)</f>
        <v>1282115.97</v>
      </c>
      <c r="H119" s="22"/>
      <c r="I119" s="4"/>
    </row>
    <row r="120" spans="1:9" ht="15" customHeight="1" outlineLevel="1" x14ac:dyDescent="0.3">
      <c r="A120" s="33" t="s">
        <v>251</v>
      </c>
      <c r="B120" s="33" t="s">
        <v>259</v>
      </c>
      <c r="C120" s="34" t="s">
        <v>250</v>
      </c>
      <c r="D120" s="34" t="s">
        <v>109</v>
      </c>
      <c r="E120" s="35">
        <f>VLOOKUP($D120,[2]publish!$A:$J,$E$5,FALSE)</f>
        <v>1955235.43</v>
      </c>
      <c r="H120" s="22"/>
      <c r="I120" s="4"/>
    </row>
    <row r="121" spans="1:9" ht="15" customHeight="1" outlineLevel="1" x14ac:dyDescent="0.3">
      <c r="A121" s="33" t="s">
        <v>251</v>
      </c>
      <c r="B121" s="33" t="s">
        <v>259</v>
      </c>
      <c r="C121" s="34" t="s">
        <v>250</v>
      </c>
      <c r="D121" s="34" t="s">
        <v>110</v>
      </c>
      <c r="E121" s="35">
        <f>VLOOKUP($D121,[2]publish!$A:$J,$E$5,FALSE)</f>
        <v>1964932.2199999997</v>
      </c>
      <c r="H121" s="22"/>
      <c r="I121" s="4"/>
    </row>
    <row r="122" spans="1:9" ht="15" customHeight="1" outlineLevel="1" x14ac:dyDescent="0.3">
      <c r="A122" s="33" t="s">
        <v>251</v>
      </c>
      <c r="B122" s="33" t="s">
        <v>259</v>
      </c>
      <c r="C122" s="34" t="s">
        <v>250</v>
      </c>
      <c r="D122" s="34" t="s">
        <v>111</v>
      </c>
      <c r="E122" s="35">
        <f>VLOOKUP($D122,[2]publish!$A:$J,$E$5,FALSE)</f>
        <v>1616344.3299999998</v>
      </c>
      <c r="H122" s="22"/>
      <c r="I122" s="4"/>
    </row>
    <row r="123" spans="1:9" ht="15" customHeight="1" outlineLevel="1" x14ac:dyDescent="0.3">
      <c r="A123" s="33" t="s">
        <v>251</v>
      </c>
      <c r="B123" s="33" t="s">
        <v>259</v>
      </c>
      <c r="C123" s="34" t="s">
        <v>250</v>
      </c>
      <c r="D123" s="34" t="s">
        <v>270</v>
      </c>
      <c r="E123" s="35" t="str">
        <f>VLOOKUP($D123,[2]publish!$A:$J,$E$5,FALSE)</f>
        <v/>
      </c>
      <c r="H123" s="22"/>
      <c r="I123" s="4"/>
    </row>
    <row r="124" spans="1:9" ht="15" customHeight="1" outlineLevel="1" x14ac:dyDescent="0.3">
      <c r="A124" s="33" t="s">
        <v>251</v>
      </c>
      <c r="B124" s="33" t="s">
        <v>259</v>
      </c>
      <c r="C124" s="34" t="s">
        <v>250</v>
      </c>
      <c r="D124" s="34" t="s">
        <v>112</v>
      </c>
      <c r="E124" s="35">
        <f>VLOOKUP($D124,[2]publish!$A:$J,$E$5,FALSE)</f>
        <v>1401446.5500000003</v>
      </c>
      <c r="H124" s="22"/>
      <c r="I124" s="4"/>
    </row>
    <row r="125" spans="1:9" ht="15" customHeight="1" outlineLevel="1" x14ac:dyDescent="0.3">
      <c r="A125" s="33" t="s">
        <v>251</v>
      </c>
      <c r="B125" s="33" t="s">
        <v>259</v>
      </c>
      <c r="C125" s="34" t="s">
        <v>250</v>
      </c>
      <c r="D125" s="34" t="s">
        <v>113</v>
      </c>
      <c r="E125" s="35">
        <f>VLOOKUP($D125,[2]publish!$A:$J,$E$5,FALSE)</f>
        <v>1285253.5600000005</v>
      </c>
      <c r="H125" s="22"/>
      <c r="I125" s="4"/>
    </row>
    <row r="126" spans="1:9" ht="15" customHeight="1" outlineLevel="1" x14ac:dyDescent="0.3">
      <c r="A126" s="33" t="s">
        <v>251</v>
      </c>
      <c r="B126" s="33" t="s">
        <v>259</v>
      </c>
      <c r="C126" s="34" t="s">
        <v>250</v>
      </c>
      <c r="D126" s="34" t="s">
        <v>114</v>
      </c>
      <c r="E126" s="35">
        <f>VLOOKUP($D126,[2]publish!$A:$J,$E$5,FALSE)</f>
        <v>827707.6599999998</v>
      </c>
      <c r="H126" s="22"/>
      <c r="I126" s="4"/>
    </row>
    <row r="127" spans="1:9" ht="15" customHeight="1" outlineLevel="1" x14ac:dyDescent="0.3">
      <c r="A127" s="33" t="s">
        <v>251</v>
      </c>
      <c r="B127" s="33" t="s">
        <v>259</v>
      </c>
      <c r="C127" s="34" t="s">
        <v>250</v>
      </c>
      <c r="D127" s="34" t="s">
        <v>115</v>
      </c>
      <c r="E127" s="35">
        <f>VLOOKUP($D127,[2]publish!$A:$J,$E$5,FALSE)</f>
        <v>723746.12000000023</v>
      </c>
      <c r="H127" s="22"/>
      <c r="I127" s="4"/>
    </row>
    <row r="128" spans="1:9" ht="15" customHeight="1" outlineLevel="1" x14ac:dyDescent="0.3">
      <c r="A128" s="33" t="s">
        <v>251</v>
      </c>
      <c r="B128" s="33" t="s">
        <v>259</v>
      </c>
      <c r="C128" s="34" t="s">
        <v>250</v>
      </c>
      <c r="D128" s="34" t="s">
        <v>271</v>
      </c>
      <c r="E128" s="35" t="str">
        <f>VLOOKUP($D128,[2]publish!$A:$J,$E$5,FALSE)</f>
        <v/>
      </c>
      <c r="H128" s="22"/>
      <c r="I128" s="4"/>
    </row>
    <row r="129" spans="1:9" ht="15" customHeight="1" outlineLevel="1" x14ac:dyDescent="0.3">
      <c r="A129" s="33" t="s">
        <v>251</v>
      </c>
      <c r="B129" s="33" t="s">
        <v>259</v>
      </c>
      <c r="C129" s="34" t="s">
        <v>250</v>
      </c>
      <c r="D129" s="34" t="s">
        <v>116</v>
      </c>
      <c r="E129" s="35">
        <f>VLOOKUP($D129,[2]publish!$A:$J,$E$5,FALSE)</f>
        <v>662625.39999999991</v>
      </c>
      <c r="H129" s="22"/>
      <c r="I129" s="4"/>
    </row>
    <row r="130" spans="1:9" ht="15" customHeight="1" outlineLevel="1" x14ac:dyDescent="0.3">
      <c r="A130" s="33" t="s">
        <v>251</v>
      </c>
      <c r="B130" s="33" t="s">
        <v>259</v>
      </c>
      <c r="C130" s="34" t="s">
        <v>250</v>
      </c>
      <c r="D130" s="34" t="s">
        <v>117</v>
      </c>
      <c r="E130" s="35">
        <f>VLOOKUP($D130,[2]publish!$A:$J,$E$5,FALSE)</f>
        <v>765772.20999999985</v>
      </c>
      <c r="H130" s="22"/>
      <c r="I130" s="4"/>
    </row>
    <row r="131" spans="1:9" ht="15" customHeight="1" outlineLevel="1" x14ac:dyDescent="0.3">
      <c r="A131" s="33" t="s">
        <v>251</v>
      </c>
      <c r="B131" s="33" t="s">
        <v>259</v>
      </c>
      <c r="C131" s="34" t="s">
        <v>250</v>
      </c>
      <c r="D131" s="34" t="s">
        <v>118</v>
      </c>
      <c r="E131" s="35">
        <f>VLOOKUP($D131,[2]publish!$A:$J,$E$5,FALSE)</f>
        <v>882564.31000000029</v>
      </c>
      <c r="H131" s="22"/>
      <c r="I131" s="4"/>
    </row>
    <row r="132" spans="1:9" ht="15" customHeight="1" outlineLevel="1" x14ac:dyDescent="0.3">
      <c r="A132" s="33" t="s">
        <v>251</v>
      </c>
      <c r="B132" s="33" t="s">
        <v>259</v>
      </c>
      <c r="C132" s="34" t="s">
        <v>250</v>
      </c>
      <c r="D132" s="34" t="s">
        <v>119</v>
      </c>
      <c r="E132" s="35">
        <f>VLOOKUP($D132,[2]publish!$A:$J,$E$5,FALSE)</f>
        <v>790098.15</v>
      </c>
      <c r="H132" s="22"/>
      <c r="I132" s="4"/>
    </row>
    <row r="133" spans="1:9" ht="15" customHeight="1" outlineLevel="1" x14ac:dyDescent="0.3">
      <c r="A133" s="33" t="s">
        <v>251</v>
      </c>
      <c r="B133" s="33" t="s">
        <v>259</v>
      </c>
      <c r="C133" s="34" t="s">
        <v>250</v>
      </c>
      <c r="D133" s="34" t="s">
        <v>120</v>
      </c>
      <c r="E133" s="35">
        <f>VLOOKUP($D133,[2]publish!$A:$J,$E$5,FALSE)</f>
        <v>1378737.9599999993</v>
      </c>
      <c r="H133" s="22"/>
      <c r="I133" s="4"/>
    </row>
    <row r="134" spans="1:9" ht="15" customHeight="1" outlineLevel="1" x14ac:dyDescent="0.3">
      <c r="A134" s="33" t="s">
        <v>251</v>
      </c>
      <c r="B134" s="33" t="s">
        <v>259</v>
      </c>
      <c r="C134" s="34" t="s">
        <v>250</v>
      </c>
      <c r="D134" s="34" t="s">
        <v>121</v>
      </c>
      <c r="E134" s="35">
        <f>VLOOKUP($D134,[2]publish!$A:$J,$E$5,FALSE)</f>
        <v>962765.93999999948</v>
      </c>
      <c r="H134" s="22"/>
      <c r="I134" s="4"/>
    </row>
    <row r="135" spans="1:9" ht="15" customHeight="1" outlineLevel="1" x14ac:dyDescent="0.3">
      <c r="A135" s="33" t="s">
        <v>251</v>
      </c>
      <c r="B135" s="33" t="s">
        <v>259</v>
      </c>
      <c r="C135" s="34" t="s">
        <v>250</v>
      </c>
      <c r="D135" s="34" t="s">
        <v>122</v>
      </c>
      <c r="E135" s="35">
        <f>VLOOKUP($D135,[2]publish!$A:$J,$E$5,FALSE)</f>
        <v>1375711.16</v>
      </c>
      <c r="H135" s="22"/>
      <c r="I135" s="4"/>
    </row>
    <row r="136" spans="1:9" ht="15" customHeight="1" outlineLevel="1" x14ac:dyDescent="0.3">
      <c r="A136" s="33" t="s">
        <v>251</v>
      </c>
      <c r="B136" s="33" t="s">
        <v>259</v>
      </c>
      <c r="C136" s="34" t="s">
        <v>250</v>
      </c>
      <c r="D136" s="34" t="s">
        <v>123</v>
      </c>
      <c r="E136" s="35">
        <f>VLOOKUP($D136,[2]publish!$A:$J,$E$5,FALSE)</f>
        <v>1336469.1000000001</v>
      </c>
      <c r="H136" s="22"/>
      <c r="I136" s="4"/>
    </row>
    <row r="137" spans="1:9" ht="15" customHeight="1" outlineLevel="1" x14ac:dyDescent="0.3">
      <c r="A137" s="33" t="s">
        <v>251</v>
      </c>
      <c r="B137" s="33" t="s">
        <v>259</v>
      </c>
      <c r="C137" s="34" t="s">
        <v>250</v>
      </c>
      <c r="D137" s="34" t="s">
        <v>124</v>
      </c>
      <c r="E137" s="35">
        <f>VLOOKUP($D137,[2]publish!$A:$J,$E$5,FALSE)</f>
        <v>1841420.8600000006</v>
      </c>
      <c r="H137" s="22"/>
      <c r="I137" s="4"/>
    </row>
    <row r="138" spans="1:9" ht="15" customHeight="1" outlineLevel="1" x14ac:dyDescent="0.3">
      <c r="A138" s="33" t="s">
        <v>251</v>
      </c>
      <c r="B138" s="33" t="s">
        <v>259</v>
      </c>
      <c r="C138" s="34" t="s">
        <v>250</v>
      </c>
      <c r="D138" s="34" t="s">
        <v>125</v>
      </c>
      <c r="E138" s="35">
        <f>VLOOKUP($D138,[2]publish!$A:$J,$E$5,FALSE)</f>
        <v>2124138.0699999984</v>
      </c>
      <c r="H138" s="22"/>
      <c r="I138" s="4"/>
    </row>
    <row r="139" spans="1:9" ht="15" customHeight="1" outlineLevel="1" x14ac:dyDescent="0.3">
      <c r="A139" s="33" t="s">
        <v>251</v>
      </c>
      <c r="B139" s="33" t="s">
        <v>259</v>
      </c>
      <c r="C139" s="34" t="s">
        <v>250</v>
      </c>
      <c r="D139" s="34" t="s">
        <v>272</v>
      </c>
      <c r="E139" s="35" t="str">
        <f>VLOOKUP($D139,[2]publish!$A:$J,$E$5,FALSE)</f>
        <v/>
      </c>
      <c r="H139" s="22"/>
      <c r="I139" s="4"/>
    </row>
    <row r="140" spans="1:9" ht="15" customHeight="1" outlineLevel="1" x14ac:dyDescent="0.3">
      <c r="A140" s="33" t="s">
        <v>251</v>
      </c>
      <c r="B140" s="33" t="s">
        <v>259</v>
      </c>
      <c r="C140" s="34" t="s">
        <v>250</v>
      </c>
      <c r="D140" s="34" t="s">
        <v>126</v>
      </c>
      <c r="E140" s="35">
        <f>VLOOKUP($D140,[2]publish!$A:$J,$E$5,FALSE)</f>
        <v>1845497.5299999991</v>
      </c>
      <c r="H140" s="22"/>
      <c r="I140" s="4"/>
    </row>
    <row r="141" spans="1:9" ht="15" customHeight="1" outlineLevel="1" x14ac:dyDescent="0.3">
      <c r="A141" s="33" t="s">
        <v>251</v>
      </c>
      <c r="B141" s="33" t="s">
        <v>259</v>
      </c>
      <c r="C141" s="34" t="s">
        <v>250</v>
      </c>
      <c r="D141" s="34" t="s">
        <v>127</v>
      </c>
      <c r="E141" s="35">
        <f>VLOOKUP($D141,[2]publish!$A:$J,$E$5,FALSE)</f>
        <v>1353361.8200000005</v>
      </c>
      <c r="H141" s="22"/>
      <c r="I141" s="4"/>
    </row>
    <row r="142" spans="1:9" ht="15" customHeight="1" outlineLevel="1" x14ac:dyDescent="0.3">
      <c r="A142" s="33" t="s">
        <v>251</v>
      </c>
      <c r="B142" s="33" t="s">
        <v>259</v>
      </c>
      <c r="C142" s="34" t="s">
        <v>250</v>
      </c>
      <c r="D142" s="34" t="s">
        <v>128</v>
      </c>
      <c r="E142" s="35">
        <f>VLOOKUP($D142,[2]publish!$A:$J,$E$5,FALSE)</f>
        <v>2144687.1200000015</v>
      </c>
      <c r="H142" s="22"/>
      <c r="I142" s="4"/>
    </row>
    <row r="143" spans="1:9" ht="15" customHeight="1" outlineLevel="1" x14ac:dyDescent="0.3">
      <c r="A143" s="33" t="s">
        <v>251</v>
      </c>
      <c r="B143" s="33" t="s">
        <v>259</v>
      </c>
      <c r="C143" s="34" t="s">
        <v>250</v>
      </c>
      <c r="D143" s="34" t="s">
        <v>129</v>
      </c>
      <c r="E143" s="35">
        <f>VLOOKUP($D143,[2]publish!$A:$J,$E$5,FALSE)</f>
        <v>1743423.3261758797</v>
      </c>
      <c r="H143" s="22"/>
      <c r="I143" s="4"/>
    </row>
    <row r="144" spans="1:9" ht="15" customHeight="1" outlineLevel="1" x14ac:dyDescent="0.3">
      <c r="A144" s="33" t="s">
        <v>251</v>
      </c>
      <c r="B144" s="33" t="s">
        <v>259</v>
      </c>
      <c r="C144" s="34" t="s">
        <v>250</v>
      </c>
      <c r="D144" s="34" t="s">
        <v>130</v>
      </c>
      <c r="E144" s="35">
        <f>VLOOKUP($D144,[2]publish!$A:$J,$E$5,FALSE)</f>
        <v>377037.72</v>
      </c>
      <c r="H144" s="22"/>
      <c r="I144" s="4"/>
    </row>
    <row r="145" spans="1:9" ht="15" customHeight="1" outlineLevel="1" x14ac:dyDescent="0.3">
      <c r="A145" s="33" t="s">
        <v>251</v>
      </c>
      <c r="B145" s="33" t="s">
        <v>259</v>
      </c>
      <c r="C145" s="34" t="s">
        <v>250</v>
      </c>
      <c r="D145" s="34" t="s">
        <v>131</v>
      </c>
      <c r="E145" s="35">
        <f>VLOOKUP($D145,[2]publish!$A:$J,$E$5,FALSE)</f>
        <v>1321221.6677841996</v>
      </c>
      <c r="H145" s="22"/>
      <c r="I145" s="4"/>
    </row>
    <row r="146" spans="1:9" ht="15" customHeight="1" outlineLevel="1" x14ac:dyDescent="0.3">
      <c r="A146" s="33" t="s">
        <v>251</v>
      </c>
      <c r="B146" s="33" t="s">
        <v>259</v>
      </c>
      <c r="C146" s="34" t="s">
        <v>250</v>
      </c>
      <c r="D146" s="34" t="s">
        <v>132</v>
      </c>
      <c r="E146" s="35">
        <f>VLOOKUP($D146,[2]publish!$A:$J,$E$5,FALSE)</f>
        <v>1009121.6000000002</v>
      </c>
      <c r="H146" s="22"/>
      <c r="I146" s="4"/>
    </row>
    <row r="147" spans="1:9" ht="15" customHeight="1" outlineLevel="1" x14ac:dyDescent="0.3">
      <c r="A147" s="33" t="s">
        <v>251</v>
      </c>
      <c r="B147" s="33" t="s">
        <v>259</v>
      </c>
      <c r="C147" s="34" t="s">
        <v>250</v>
      </c>
      <c r="D147" s="34" t="s">
        <v>133</v>
      </c>
      <c r="E147" s="35" t="str">
        <f>VLOOKUP($D147,[2]publish!$A:$J,$E$5,FALSE)</f>
        <v/>
      </c>
      <c r="H147" s="22"/>
      <c r="I147" s="4"/>
    </row>
    <row r="148" spans="1:9" ht="15" customHeight="1" outlineLevel="1" x14ac:dyDescent="0.3">
      <c r="A148" s="33" t="s">
        <v>251</v>
      </c>
      <c r="B148" s="33" t="s">
        <v>259</v>
      </c>
      <c r="C148" s="34" t="s">
        <v>250</v>
      </c>
      <c r="D148" s="34" t="s">
        <v>134</v>
      </c>
      <c r="E148" s="35">
        <f>VLOOKUP($D148,[2]publish!$A:$J,$E$5,FALSE)</f>
        <v>129285.37000000001</v>
      </c>
      <c r="H148" s="22"/>
      <c r="I148" s="4"/>
    </row>
    <row r="149" spans="1:9" ht="15" customHeight="1" outlineLevel="1" x14ac:dyDescent="0.3">
      <c r="A149" s="33" t="s">
        <v>251</v>
      </c>
      <c r="B149" s="33" t="s">
        <v>259</v>
      </c>
      <c r="C149" s="34" t="s">
        <v>250</v>
      </c>
      <c r="D149" s="34" t="s">
        <v>135</v>
      </c>
      <c r="E149" s="35">
        <f>VLOOKUP($D149,[2]publish!$A:$J,$E$5,FALSE)</f>
        <v>439468.04000000004</v>
      </c>
      <c r="H149" s="22"/>
      <c r="I149" s="4"/>
    </row>
    <row r="150" spans="1:9" ht="15" customHeight="1" outlineLevel="1" x14ac:dyDescent="0.3">
      <c r="A150" s="33" t="s">
        <v>251</v>
      </c>
      <c r="B150" s="33" t="s">
        <v>259</v>
      </c>
      <c r="C150" s="34" t="s">
        <v>250</v>
      </c>
      <c r="D150" s="34" t="s">
        <v>136</v>
      </c>
      <c r="E150" s="35">
        <f>VLOOKUP($D150,[2]publish!$A:$J,$E$5,FALSE)</f>
        <v>1472109.7200000009</v>
      </c>
      <c r="H150" s="22"/>
      <c r="I150" s="4"/>
    </row>
    <row r="151" spans="1:9" ht="15" customHeight="1" outlineLevel="1" x14ac:dyDescent="0.3">
      <c r="A151" s="33" t="s">
        <v>251</v>
      </c>
      <c r="B151" s="33" t="s">
        <v>259</v>
      </c>
      <c r="C151" s="34" t="s">
        <v>250</v>
      </c>
      <c r="D151" s="34" t="s">
        <v>137</v>
      </c>
      <c r="E151" s="35">
        <f>VLOOKUP($D151,[2]publish!$A:$J,$E$5,FALSE)</f>
        <v>584754.78</v>
      </c>
      <c r="H151" s="22"/>
      <c r="I151" s="4"/>
    </row>
    <row r="152" spans="1:9" ht="15" customHeight="1" outlineLevel="1" x14ac:dyDescent="0.3">
      <c r="A152" s="33" t="s">
        <v>251</v>
      </c>
      <c r="B152" s="33" t="s">
        <v>259</v>
      </c>
      <c r="C152" s="34" t="s">
        <v>250</v>
      </c>
      <c r="D152" s="34" t="s">
        <v>138</v>
      </c>
      <c r="E152" s="35">
        <f>VLOOKUP($D152,[2]publish!$A:$J,$E$5,FALSE)</f>
        <v>1910480.6300000011</v>
      </c>
      <c r="H152" s="22"/>
      <c r="I152" s="4"/>
    </row>
    <row r="153" spans="1:9" ht="15" customHeight="1" outlineLevel="1" x14ac:dyDescent="0.3">
      <c r="A153" s="33" t="s">
        <v>251</v>
      </c>
      <c r="B153" s="33" t="s">
        <v>259</v>
      </c>
      <c r="C153" s="34" t="s">
        <v>250</v>
      </c>
      <c r="D153" s="34" t="s">
        <v>273</v>
      </c>
      <c r="E153" s="35" t="str">
        <f>VLOOKUP($D153,[2]publish!$A:$J,$E$5,FALSE)</f>
        <v/>
      </c>
      <c r="H153" s="22"/>
      <c r="I153" s="4"/>
    </row>
    <row r="154" spans="1:9" ht="15" customHeight="1" outlineLevel="1" x14ac:dyDescent="0.3">
      <c r="A154" s="33" t="s">
        <v>251</v>
      </c>
      <c r="B154" s="33" t="s">
        <v>259</v>
      </c>
      <c r="C154" s="34" t="s">
        <v>250</v>
      </c>
      <c r="D154" s="34" t="s">
        <v>139</v>
      </c>
      <c r="E154" s="35">
        <f>VLOOKUP($D154,[2]publish!$A:$J,$E$5,FALSE)</f>
        <v>1018724.0199999999</v>
      </c>
      <c r="H154" s="22"/>
      <c r="I154" s="4"/>
    </row>
    <row r="155" spans="1:9" ht="15" customHeight="1" outlineLevel="1" x14ac:dyDescent="0.3">
      <c r="A155" s="33" t="s">
        <v>251</v>
      </c>
      <c r="B155" s="33" t="s">
        <v>259</v>
      </c>
      <c r="C155" s="34" t="s">
        <v>250</v>
      </c>
      <c r="D155" s="34" t="s">
        <v>140</v>
      </c>
      <c r="E155" s="35">
        <f>VLOOKUP($D155,[2]publish!$A:$J,$E$5,FALSE)</f>
        <v>314355.47000000009</v>
      </c>
      <c r="H155" s="22"/>
      <c r="I155" s="4"/>
    </row>
    <row r="156" spans="1:9" ht="15" customHeight="1" outlineLevel="1" x14ac:dyDescent="0.3">
      <c r="A156" s="33" t="s">
        <v>251</v>
      </c>
      <c r="B156" s="33" t="s">
        <v>259</v>
      </c>
      <c r="C156" s="34" t="s">
        <v>250</v>
      </c>
      <c r="D156" s="34" t="s">
        <v>141</v>
      </c>
      <c r="E156" s="35">
        <f>VLOOKUP($D156,[2]publish!$A:$J,$E$5,FALSE)</f>
        <v>714843.6799999997</v>
      </c>
      <c r="H156" s="22"/>
      <c r="I156" s="4"/>
    </row>
    <row r="157" spans="1:9" ht="15" customHeight="1" outlineLevel="1" x14ac:dyDescent="0.3">
      <c r="A157" s="33" t="s">
        <v>251</v>
      </c>
      <c r="B157" s="33" t="s">
        <v>259</v>
      </c>
      <c r="C157" s="34" t="s">
        <v>250</v>
      </c>
      <c r="D157" s="34" t="s">
        <v>142</v>
      </c>
      <c r="E157" s="35">
        <f>VLOOKUP($D157,[2]publish!$A:$J,$E$5,FALSE)</f>
        <v>1156714.6600000001</v>
      </c>
      <c r="H157" s="22"/>
      <c r="I157" s="4"/>
    </row>
    <row r="158" spans="1:9" ht="15" customHeight="1" outlineLevel="1" x14ac:dyDescent="0.3">
      <c r="A158" s="33" t="s">
        <v>251</v>
      </c>
      <c r="B158" s="33" t="s">
        <v>259</v>
      </c>
      <c r="C158" s="34" t="s">
        <v>250</v>
      </c>
      <c r="D158" s="34" t="s">
        <v>143</v>
      </c>
      <c r="E158" s="35">
        <f>VLOOKUP($D158,[2]publish!$A:$J,$E$5,FALSE)</f>
        <v>1769200.4799999995</v>
      </c>
      <c r="H158" s="22"/>
      <c r="I158" s="4"/>
    </row>
    <row r="159" spans="1:9" ht="15" customHeight="1" outlineLevel="1" x14ac:dyDescent="0.3">
      <c r="A159" s="33" t="s">
        <v>251</v>
      </c>
      <c r="B159" s="33" t="s">
        <v>259</v>
      </c>
      <c r="C159" s="34" t="s">
        <v>250</v>
      </c>
      <c r="D159" s="34" t="s">
        <v>274</v>
      </c>
      <c r="E159" s="35" t="str">
        <f>VLOOKUP($D159,[2]publish!$A:$J,$E$5,FALSE)</f>
        <v/>
      </c>
      <c r="H159" s="22"/>
      <c r="I159" s="4"/>
    </row>
    <row r="160" spans="1:9" ht="15" customHeight="1" outlineLevel="1" x14ac:dyDescent="0.3">
      <c r="A160" s="33" t="s">
        <v>251</v>
      </c>
      <c r="B160" s="33" t="s">
        <v>259</v>
      </c>
      <c r="C160" s="34" t="s">
        <v>250</v>
      </c>
      <c r="D160" s="34" t="s">
        <v>144</v>
      </c>
      <c r="E160" s="35">
        <f>VLOOKUP($D160,[2]publish!$A:$J,$E$5,FALSE)</f>
        <v>1086035.3899999999</v>
      </c>
      <c r="H160" s="22"/>
      <c r="I160" s="4"/>
    </row>
    <row r="161" spans="1:9" ht="15" customHeight="1" outlineLevel="1" x14ac:dyDescent="0.3">
      <c r="A161" s="33" t="s">
        <v>251</v>
      </c>
      <c r="B161" s="33" t="s">
        <v>259</v>
      </c>
      <c r="C161" s="34" t="s">
        <v>250</v>
      </c>
      <c r="D161" s="34" t="s">
        <v>145</v>
      </c>
      <c r="E161" s="35">
        <f>VLOOKUP($D161,[2]publish!$A:$J,$E$5,FALSE)</f>
        <v>599293.04000000027</v>
      </c>
      <c r="H161" s="22"/>
      <c r="I161" s="4"/>
    </row>
    <row r="162" spans="1:9" ht="15" customHeight="1" outlineLevel="1" x14ac:dyDescent="0.3">
      <c r="A162" s="33" t="s">
        <v>251</v>
      </c>
      <c r="B162" s="33" t="s">
        <v>259</v>
      </c>
      <c r="C162" s="34" t="s">
        <v>250</v>
      </c>
      <c r="D162" s="34" t="s">
        <v>146</v>
      </c>
      <c r="E162" s="35">
        <f>VLOOKUP($D162,[2]publish!$A:$J,$E$5,FALSE)</f>
        <v>1084718.5700000003</v>
      </c>
      <c r="H162" s="22"/>
      <c r="I162" s="4"/>
    </row>
    <row r="163" spans="1:9" ht="15" customHeight="1" outlineLevel="1" x14ac:dyDescent="0.3">
      <c r="A163" s="33" t="s">
        <v>251</v>
      </c>
      <c r="B163" s="33" t="s">
        <v>259</v>
      </c>
      <c r="C163" s="34" t="s">
        <v>250</v>
      </c>
      <c r="D163" s="34" t="s">
        <v>147</v>
      </c>
      <c r="E163" s="35">
        <f>VLOOKUP($D163,[2]publish!$A:$J,$E$5,FALSE)</f>
        <v>742199.86000000022</v>
      </c>
      <c r="H163" s="22"/>
      <c r="I163" s="4"/>
    </row>
    <row r="164" spans="1:9" ht="15" customHeight="1" outlineLevel="1" x14ac:dyDescent="0.3">
      <c r="A164" s="33" t="s">
        <v>251</v>
      </c>
      <c r="B164" s="33" t="s">
        <v>259</v>
      </c>
      <c r="C164" s="34" t="s">
        <v>250</v>
      </c>
      <c r="D164" s="34" t="s">
        <v>148</v>
      </c>
      <c r="E164" s="35">
        <f>VLOOKUP($D164,[2]publish!$A:$J,$E$5,FALSE)</f>
        <v>450671.87999999989</v>
      </c>
      <c r="H164" s="22"/>
      <c r="I164" s="4"/>
    </row>
    <row r="165" spans="1:9" ht="15" customHeight="1" outlineLevel="1" x14ac:dyDescent="0.3">
      <c r="A165" s="33" t="s">
        <v>251</v>
      </c>
      <c r="B165" s="33" t="s">
        <v>259</v>
      </c>
      <c r="C165" s="34" t="s">
        <v>250</v>
      </c>
      <c r="D165" s="34" t="s">
        <v>275</v>
      </c>
      <c r="E165" s="35" t="str">
        <f>VLOOKUP($D165,[2]publish!$A:$J,$E$5,FALSE)</f>
        <v/>
      </c>
      <c r="H165" s="22"/>
      <c r="I165" s="4"/>
    </row>
    <row r="166" spans="1:9" ht="15" customHeight="1" outlineLevel="1" x14ac:dyDescent="0.3">
      <c r="A166" s="33" t="s">
        <v>251</v>
      </c>
      <c r="B166" s="33" t="s">
        <v>259</v>
      </c>
      <c r="C166" s="34" t="s">
        <v>250</v>
      </c>
      <c r="D166" s="34" t="s">
        <v>149</v>
      </c>
      <c r="E166" s="35">
        <f>VLOOKUP($D166,[2]publish!$A:$J,$E$5,FALSE)</f>
        <v>650344.18999999971</v>
      </c>
      <c r="H166" s="22"/>
      <c r="I166" s="4"/>
    </row>
    <row r="167" spans="1:9" ht="15" customHeight="1" outlineLevel="1" x14ac:dyDescent="0.3">
      <c r="A167" s="33" t="s">
        <v>251</v>
      </c>
      <c r="B167" s="33" t="s">
        <v>259</v>
      </c>
      <c r="C167" s="34" t="s">
        <v>250</v>
      </c>
      <c r="D167" s="34" t="s">
        <v>150</v>
      </c>
      <c r="E167" s="35">
        <f>VLOOKUP($D167,[2]publish!$A:$J,$E$5,FALSE)</f>
        <v>979082.7799999998</v>
      </c>
      <c r="H167" s="22"/>
      <c r="I167" s="4"/>
    </row>
    <row r="168" spans="1:9" ht="15" customHeight="1" outlineLevel="1" x14ac:dyDescent="0.3">
      <c r="A168" s="33" t="s">
        <v>251</v>
      </c>
      <c r="B168" s="33" t="s">
        <v>259</v>
      </c>
      <c r="C168" s="34" t="s">
        <v>250</v>
      </c>
      <c r="D168" s="34" t="s">
        <v>151</v>
      </c>
      <c r="E168" s="35">
        <f>VLOOKUP($D168,[2]publish!$A:$J,$E$5,FALSE)</f>
        <v>752818.24000000022</v>
      </c>
      <c r="H168" s="22"/>
      <c r="I168" s="4"/>
    </row>
    <row r="169" spans="1:9" ht="15" customHeight="1" outlineLevel="1" x14ac:dyDescent="0.3">
      <c r="A169" s="33" t="s">
        <v>251</v>
      </c>
      <c r="B169" s="33" t="s">
        <v>259</v>
      </c>
      <c r="C169" s="34" t="s">
        <v>250</v>
      </c>
      <c r="D169" s="34" t="s">
        <v>276</v>
      </c>
      <c r="E169" s="35" t="str">
        <f>VLOOKUP($D169,[2]publish!$A:$J,$E$5,FALSE)</f>
        <v/>
      </c>
      <c r="H169" s="22"/>
      <c r="I169" s="4"/>
    </row>
    <row r="170" spans="1:9" ht="15" customHeight="1" outlineLevel="1" x14ac:dyDescent="0.3">
      <c r="A170" s="33" t="s">
        <v>251</v>
      </c>
      <c r="B170" s="33" t="s">
        <v>259</v>
      </c>
      <c r="C170" s="34" t="s">
        <v>250</v>
      </c>
      <c r="D170" s="34" t="s">
        <v>152</v>
      </c>
      <c r="E170" s="35">
        <f>VLOOKUP($D170,[2]publish!$A:$J,$E$5,FALSE)</f>
        <v>743381.66999999993</v>
      </c>
      <c r="H170" s="22"/>
      <c r="I170" s="4"/>
    </row>
    <row r="171" spans="1:9" ht="15" customHeight="1" outlineLevel="1" x14ac:dyDescent="0.3">
      <c r="A171" s="33" t="s">
        <v>251</v>
      </c>
      <c r="B171" s="33" t="s">
        <v>259</v>
      </c>
      <c r="C171" s="34" t="s">
        <v>250</v>
      </c>
      <c r="D171" s="34" t="s">
        <v>153</v>
      </c>
      <c r="E171" s="35">
        <f>VLOOKUP($D171,[2]publish!$A:$J,$E$5,FALSE)</f>
        <v>914555.53</v>
      </c>
      <c r="H171" s="22"/>
      <c r="I171" s="4"/>
    </row>
    <row r="172" spans="1:9" ht="15" customHeight="1" outlineLevel="1" x14ac:dyDescent="0.3">
      <c r="A172" s="33" t="s">
        <v>251</v>
      </c>
      <c r="B172" s="33" t="s">
        <v>259</v>
      </c>
      <c r="C172" s="34" t="s">
        <v>250</v>
      </c>
      <c r="D172" s="34" t="s">
        <v>154</v>
      </c>
      <c r="E172" s="35">
        <f>VLOOKUP($D172,[2]publish!$A:$J,$E$5,FALSE)</f>
        <v>652165.89000000036</v>
      </c>
      <c r="H172" s="22"/>
      <c r="I172" s="4"/>
    </row>
    <row r="173" spans="1:9" ht="15" customHeight="1" outlineLevel="1" x14ac:dyDescent="0.3">
      <c r="A173" s="33" t="s">
        <v>251</v>
      </c>
      <c r="B173" s="33" t="s">
        <v>259</v>
      </c>
      <c r="C173" s="34" t="s">
        <v>250</v>
      </c>
      <c r="D173" s="34" t="s">
        <v>155</v>
      </c>
      <c r="E173" s="35">
        <f>VLOOKUP($D173,[2]publish!$A:$J,$E$5,FALSE)</f>
        <v>392094.21</v>
      </c>
      <c r="H173" s="22"/>
      <c r="I173" s="4"/>
    </row>
    <row r="174" spans="1:9" ht="15" customHeight="1" outlineLevel="1" x14ac:dyDescent="0.3">
      <c r="A174" s="33" t="s">
        <v>251</v>
      </c>
      <c r="B174" s="33" t="s">
        <v>259</v>
      </c>
      <c r="C174" s="34" t="s">
        <v>250</v>
      </c>
      <c r="D174" s="34" t="s">
        <v>277</v>
      </c>
      <c r="E174" s="35" t="str">
        <f>VLOOKUP($D174,[2]publish!$A:$J,$E$5,FALSE)</f>
        <v>terminated</v>
      </c>
      <c r="H174" s="22"/>
      <c r="I174" s="4"/>
    </row>
    <row r="175" spans="1:9" ht="15" customHeight="1" outlineLevel="1" x14ac:dyDescent="0.3">
      <c r="A175" s="33" t="s">
        <v>251</v>
      </c>
      <c r="B175" s="33" t="s">
        <v>259</v>
      </c>
      <c r="C175" s="34" t="s">
        <v>250</v>
      </c>
      <c r="D175" s="34" t="s">
        <v>156</v>
      </c>
      <c r="E175" s="35">
        <f>VLOOKUP($D175,[2]publish!$A:$J,$E$5,FALSE)</f>
        <v>1278765.8400000003</v>
      </c>
      <c r="H175" s="22"/>
      <c r="I175" s="4"/>
    </row>
    <row r="176" spans="1:9" ht="15" customHeight="1" outlineLevel="1" x14ac:dyDescent="0.3">
      <c r="A176" s="33" t="s">
        <v>251</v>
      </c>
      <c r="B176" s="33" t="s">
        <v>259</v>
      </c>
      <c r="C176" s="34" t="s">
        <v>250</v>
      </c>
      <c r="D176" s="34" t="s">
        <v>157</v>
      </c>
      <c r="E176" s="35">
        <f>VLOOKUP($D176,[2]publish!$A:$J,$E$5,FALSE)</f>
        <v>559415.39</v>
      </c>
      <c r="H176" s="22"/>
      <c r="I176" s="4"/>
    </row>
    <row r="177" spans="1:9" ht="15" customHeight="1" outlineLevel="1" x14ac:dyDescent="0.3">
      <c r="A177" s="33" t="s">
        <v>251</v>
      </c>
      <c r="B177" s="33" t="s">
        <v>259</v>
      </c>
      <c r="C177" s="34" t="s">
        <v>250</v>
      </c>
      <c r="D177" s="34" t="s">
        <v>158</v>
      </c>
      <c r="E177" s="35">
        <f>VLOOKUP($D177,[2]publish!$A:$J,$E$5,FALSE)</f>
        <v>1022876.9699999995</v>
      </c>
      <c r="H177" s="22"/>
      <c r="I177" s="4"/>
    </row>
    <row r="178" spans="1:9" ht="15" customHeight="1" outlineLevel="1" x14ac:dyDescent="0.3">
      <c r="A178" s="33" t="s">
        <v>251</v>
      </c>
      <c r="B178" s="33" t="s">
        <v>259</v>
      </c>
      <c r="C178" s="34" t="s">
        <v>250</v>
      </c>
      <c r="D178" s="34" t="s">
        <v>159</v>
      </c>
      <c r="E178" s="35">
        <f>VLOOKUP($D178,[2]publish!$A:$J,$E$5,FALSE)</f>
        <v>699775.09000000032</v>
      </c>
      <c r="H178" s="22"/>
      <c r="I178" s="4"/>
    </row>
    <row r="179" spans="1:9" ht="15" customHeight="1" outlineLevel="1" x14ac:dyDescent="0.3">
      <c r="A179" s="33" t="s">
        <v>251</v>
      </c>
      <c r="B179" s="33" t="s">
        <v>259</v>
      </c>
      <c r="C179" s="34" t="s">
        <v>250</v>
      </c>
      <c r="D179" s="34" t="s">
        <v>160</v>
      </c>
      <c r="E179" s="35">
        <f>VLOOKUP($D179,[2]publish!$A:$J,$E$5,FALSE)</f>
        <v>1203116.8700000003</v>
      </c>
      <c r="H179" s="22"/>
      <c r="I179" s="4"/>
    </row>
    <row r="180" spans="1:9" ht="15" customHeight="1" outlineLevel="1" x14ac:dyDescent="0.3">
      <c r="A180" s="33" t="s">
        <v>251</v>
      </c>
      <c r="B180" s="33" t="s">
        <v>259</v>
      </c>
      <c r="C180" s="34" t="s">
        <v>250</v>
      </c>
      <c r="D180" s="34" t="s">
        <v>161</v>
      </c>
      <c r="E180" s="35">
        <f>VLOOKUP($D180,[2]publish!$A:$J,$E$5,FALSE)</f>
        <v>937650.2000000003</v>
      </c>
      <c r="H180" s="22"/>
      <c r="I180" s="4"/>
    </row>
    <row r="181" spans="1:9" ht="15" customHeight="1" outlineLevel="1" x14ac:dyDescent="0.3">
      <c r="A181" s="33" t="s">
        <v>251</v>
      </c>
      <c r="B181" s="33" t="s">
        <v>259</v>
      </c>
      <c r="C181" s="34" t="s">
        <v>250</v>
      </c>
      <c r="D181" s="34" t="s">
        <v>162</v>
      </c>
      <c r="E181" s="35">
        <f>VLOOKUP($D181,[2]publish!$A:$J,$E$5,FALSE)</f>
        <v>807889.23000000045</v>
      </c>
      <c r="H181" s="22"/>
      <c r="I181" s="4"/>
    </row>
    <row r="182" spans="1:9" ht="15" customHeight="1" outlineLevel="1" x14ac:dyDescent="0.3">
      <c r="A182" s="33" t="s">
        <v>251</v>
      </c>
      <c r="B182" s="33" t="s">
        <v>259</v>
      </c>
      <c r="C182" s="34" t="s">
        <v>250</v>
      </c>
      <c r="D182" s="34" t="s">
        <v>278</v>
      </c>
      <c r="E182" s="35" t="str">
        <f>VLOOKUP($D182,[2]publish!$A:$J,$E$5,FALSE)</f>
        <v/>
      </c>
      <c r="H182" s="22"/>
      <c r="I182" s="4"/>
    </row>
    <row r="183" spans="1:9" ht="15" customHeight="1" outlineLevel="1" x14ac:dyDescent="0.3">
      <c r="A183" s="33" t="s">
        <v>251</v>
      </c>
      <c r="B183" s="33" t="s">
        <v>259</v>
      </c>
      <c r="C183" s="34" t="s">
        <v>250</v>
      </c>
      <c r="D183" s="34" t="s">
        <v>163</v>
      </c>
      <c r="E183" s="35">
        <f>VLOOKUP($D183,[2]publish!$A:$J,$E$5,FALSE)</f>
        <v>146008.95999999999</v>
      </c>
      <c r="H183" s="22"/>
      <c r="I183" s="4"/>
    </row>
    <row r="184" spans="1:9" ht="15" customHeight="1" outlineLevel="1" x14ac:dyDescent="0.3">
      <c r="A184" s="33" t="s">
        <v>251</v>
      </c>
      <c r="B184" s="33" t="s">
        <v>259</v>
      </c>
      <c r="C184" s="34" t="s">
        <v>250</v>
      </c>
      <c r="D184" s="34" t="s">
        <v>164</v>
      </c>
      <c r="E184" s="35">
        <f>VLOOKUP($D184,[2]publish!$A:$J,$E$5,FALSE)</f>
        <v>856621.60999999964</v>
      </c>
      <c r="H184" s="22"/>
      <c r="I184" s="4"/>
    </row>
    <row r="185" spans="1:9" ht="15" customHeight="1" outlineLevel="1" x14ac:dyDescent="0.3">
      <c r="A185" s="33" t="s">
        <v>251</v>
      </c>
      <c r="B185" s="33" t="s">
        <v>259</v>
      </c>
      <c r="C185" s="34" t="s">
        <v>250</v>
      </c>
      <c r="D185" s="34" t="s">
        <v>165</v>
      </c>
      <c r="E185" s="35">
        <f>VLOOKUP($D185,[2]publish!$A:$J,$E$5,FALSE)</f>
        <v>755578.54000000015</v>
      </c>
      <c r="H185" s="22"/>
      <c r="I185" s="4"/>
    </row>
    <row r="186" spans="1:9" ht="15" customHeight="1" outlineLevel="1" x14ac:dyDescent="0.3">
      <c r="A186" s="33" t="s">
        <v>251</v>
      </c>
      <c r="B186" s="33" t="s">
        <v>259</v>
      </c>
      <c r="C186" s="34" t="s">
        <v>250</v>
      </c>
      <c r="D186" s="34" t="s">
        <v>166</v>
      </c>
      <c r="E186" s="35">
        <f>VLOOKUP($D186,[2]publish!$A:$J,$E$5,FALSE)</f>
        <v>1155167.71</v>
      </c>
      <c r="H186" s="22"/>
      <c r="I186" s="4"/>
    </row>
    <row r="187" spans="1:9" ht="15" customHeight="1" outlineLevel="1" x14ac:dyDescent="0.3">
      <c r="A187" s="33" t="s">
        <v>251</v>
      </c>
      <c r="B187" s="33" t="s">
        <v>259</v>
      </c>
      <c r="C187" s="34" t="s">
        <v>250</v>
      </c>
      <c r="D187" s="34" t="s">
        <v>167</v>
      </c>
      <c r="E187" s="35">
        <f>VLOOKUP($D187,[2]publish!$A:$J,$E$5,FALSE)</f>
        <v>713742.58000000019</v>
      </c>
      <c r="H187" s="22"/>
      <c r="I187" s="4"/>
    </row>
    <row r="188" spans="1:9" ht="15" customHeight="1" outlineLevel="1" x14ac:dyDescent="0.3">
      <c r="A188" s="33" t="s">
        <v>251</v>
      </c>
      <c r="B188" s="33" t="s">
        <v>259</v>
      </c>
      <c r="C188" s="34" t="s">
        <v>250</v>
      </c>
      <c r="D188" s="34" t="s">
        <v>168</v>
      </c>
      <c r="E188" s="35">
        <f>VLOOKUP($D188,[2]publish!$A:$J,$E$5,FALSE)</f>
        <v>754966.7300000001</v>
      </c>
      <c r="H188" s="22"/>
      <c r="I188" s="4"/>
    </row>
    <row r="189" spans="1:9" ht="15" customHeight="1" outlineLevel="1" x14ac:dyDescent="0.3">
      <c r="A189" s="33" t="s">
        <v>251</v>
      </c>
      <c r="B189" s="33" t="s">
        <v>259</v>
      </c>
      <c r="C189" s="34" t="s">
        <v>250</v>
      </c>
      <c r="D189" s="34" t="s">
        <v>169</v>
      </c>
      <c r="E189" s="35">
        <f>VLOOKUP($D189,[2]publish!$A:$J,$E$5,FALSE)</f>
        <v>399005.62999999995</v>
      </c>
      <c r="H189" s="22"/>
      <c r="I189" s="4"/>
    </row>
    <row r="190" spans="1:9" ht="15" customHeight="1" outlineLevel="1" x14ac:dyDescent="0.3">
      <c r="A190" s="33" t="s">
        <v>251</v>
      </c>
      <c r="B190" s="33" t="s">
        <v>259</v>
      </c>
      <c r="C190" s="34" t="s">
        <v>250</v>
      </c>
      <c r="D190" s="34" t="s">
        <v>170</v>
      </c>
      <c r="E190" s="35">
        <f>VLOOKUP($D190,[2]publish!$A:$J,$E$5,FALSE)</f>
        <v>1940095.0900000003</v>
      </c>
      <c r="H190" s="22"/>
      <c r="I190" s="4"/>
    </row>
    <row r="191" spans="1:9" ht="15" customHeight="1" outlineLevel="1" x14ac:dyDescent="0.3">
      <c r="A191" s="33" t="s">
        <v>251</v>
      </c>
      <c r="B191" s="33" t="s">
        <v>259</v>
      </c>
      <c r="C191" s="34" t="s">
        <v>250</v>
      </c>
      <c r="D191" s="34" t="s">
        <v>171</v>
      </c>
      <c r="E191" s="35">
        <f>VLOOKUP($D191,[2]publish!$A:$J,$E$5,FALSE)</f>
        <v>1115124.3900000001</v>
      </c>
      <c r="H191" s="22"/>
      <c r="I191" s="4"/>
    </row>
    <row r="192" spans="1:9" ht="15" customHeight="1" outlineLevel="1" x14ac:dyDescent="0.3">
      <c r="A192" s="33" t="s">
        <v>251</v>
      </c>
      <c r="B192" s="33" t="s">
        <v>259</v>
      </c>
      <c r="C192" s="34" t="s">
        <v>250</v>
      </c>
      <c r="D192" s="34" t="s">
        <v>172</v>
      </c>
      <c r="E192" s="35">
        <f>VLOOKUP($D192,[2]publish!$A:$J,$E$5,FALSE)</f>
        <v>99356.37999999999</v>
      </c>
      <c r="H192" s="22"/>
      <c r="I192" s="4"/>
    </row>
    <row r="193" spans="1:9" ht="15" customHeight="1" outlineLevel="1" x14ac:dyDescent="0.3">
      <c r="A193" s="33" t="s">
        <v>251</v>
      </c>
      <c r="B193" s="33" t="s">
        <v>259</v>
      </c>
      <c r="C193" s="34" t="s">
        <v>250</v>
      </c>
      <c r="D193" s="34" t="s">
        <v>173</v>
      </c>
      <c r="E193" s="35" t="str">
        <f>VLOOKUP($D193,[2]publish!$A:$J,$E$5,FALSE)</f>
        <v/>
      </c>
      <c r="H193" s="22"/>
      <c r="I193" s="4"/>
    </row>
    <row r="194" spans="1:9" ht="15" customHeight="1" outlineLevel="1" x14ac:dyDescent="0.3">
      <c r="A194" s="33" t="s">
        <v>251</v>
      </c>
      <c r="B194" s="33" t="s">
        <v>259</v>
      </c>
      <c r="C194" s="34" t="s">
        <v>250</v>
      </c>
      <c r="D194" s="34" t="s">
        <v>174</v>
      </c>
      <c r="E194" s="35">
        <f>VLOOKUP($D194,[2]publish!$A:$J,$E$5,FALSE)</f>
        <v>85387.18</v>
      </c>
      <c r="H194" s="22"/>
      <c r="I194" s="4"/>
    </row>
    <row r="195" spans="1:9" ht="15" customHeight="1" outlineLevel="1" x14ac:dyDescent="0.3">
      <c r="A195" s="33" t="s">
        <v>251</v>
      </c>
      <c r="B195" s="33" t="s">
        <v>259</v>
      </c>
      <c r="C195" s="34" t="s">
        <v>250</v>
      </c>
      <c r="D195" s="34" t="s">
        <v>279</v>
      </c>
      <c r="E195" s="35" t="str">
        <f>VLOOKUP($D195,[2]publish!$A:$J,$E$5,FALSE)</f>
        <v/>
      </c>
      <c r="H195" s="22"/>
      <c r="I195" s="4"/>
    </row>
    <row r="196" spans="1:9" ht="15" customHeight="1" outlineLevel="1" x14ac:dyDescent="0.3">
      <c r="A196" s="33" t="s">
        <v>251</v>
      </c>
      <c r="B196" s="33" t="s">
        <v>259</v>
      </c>
      <c r="C196" s="34" t="s">
        <v>250</v>
      </c>
      <c r="D196" s="34" t="s">
        <v>175</v>
      </c>
      <c r="E196" s="35">
        <f>VLOOKUP($D196,[2]publish!$A:$J,$E$5,FALSE)</f>
        <v>62577.659999999996</v>
      </c>
      <c r="H196" s="22"/>
      <c r="I196" s="4"/>
    </row>
    <row r="197" spans="1:9" ht="15" customHeight="1" outlineLevel="1" x14ac:dyDescent="0.3">
      <c r="A197" s="33" t="s">
        <v>251</v>
      </c>
      <c r="B197" s="33" t="s">
        <v>259</v>
      </c>
      <c r="C197" s="34" t="s">
        <v>250</v>
      </c>
      <c r="D197" s="34" t="s">
        <v>176</v>
      </c>
      <c r="E197" s="35">
        <f>VLOOKUP($D197,[2]publish!$A:$J,$E$5,FALSE)</f>
        <v>534020.27</v>
      </c>
      <c r="H197" s="22"/>
      <c r="I197" s="4"/>
    </row>
    <row r="198" spans="1:9" ht="15" customHeight="1" outlineLevel="1" x14ac:dyDescent="0.3">
      <c r="A198" s="33" t="s">
        <v>251</v>
      </c>
      <c r="B198" s="33" t="s">
        <v>259</v>
      </c>
      <c r="C198" s="34" t="s">
        <v>250</v>
      </c>
      <c r="D198" s="34" t="s">
        <v>280</v>
      </c>
      <c r="E198" s="35" t="str">
        <f>VLOOKUP($D198,[2]publish!$A:$J,$E$5,FALSE)</f>
        <v/>
      </c>
      <c r="H198" s="22"/>
      <c r="I198" s="4"/>
    </row>
    <row r="199" spans="1:9" ht="15" customHeight="1" outlineLevel="1" x14ac:dyDescent="0.3">
      <c r="A199" s="33" t="s">
        <v>251</v>
      </c>
      <c r="B199" s="33" t="s">
        <v>259</v>
      </c>
      <c r="C199" s="34" t="s">
        <v>250</v>
      </c>
      <c r="D199" s="34" t="s">
        <v>177</v>
      </c>
      <c r="E199" s="35">
        <f>VLOOKUP($D199,[2]publish!$A:$J,$E$5,FALSE)</f>
        <v>1186183.8900000001</v>
      </c>
      <c r="H199" s="22"/>
      <c r="I199" s="4"/>
    </row>
    <row r="200" spans="1:9" ht="15" customHeight="1" outlineLevel="1" x14ac:dyDescent="0.3">
      <c r="A200" s="33" t="s">
        <v>251</v>
      </c>
      <c r="B200" s="33" t="s">
        <v>259</v>
      </c>
      <c r="C200" s="34" t="s">
        <v>250</v>
      </c>
      <c r="D200" s="34" t="s">
        <v>178</v>
      </c>
      <c r="E200" s="35">
        <f>VLOOKUP($D200,[2]publish!$A:$J,$E$5,FALSE)</f>
        <v>2265799.0299999998</v>
      </c>
      <c r="H200" s="22"/>
      <c r="I200" s="4"/>
    </row>
    <row r="201" spans="1:9" ht="15" customHeight="1" outlineLevel="1" x14ac:dyDescent="0.3">
      <c r="A201" s="33" t="s">
        <v>251</v>
      </c>
      <c r="B201" s="33" t="s">
        <v>259</v>
      </c>
      <c r="C201" s="34" t="s">
        <v>250</v>
      </c>
      <c r="D201" s="34" t="s">
        <v>179</v>
      </c>
      <c r="E201" s="35">
        <f>VLOOKUP($D201,[2]publish!$A:$J,$E$5,FALSE)</f>
        <v>573726.51000000013</v>
      </c>
      <c r="H201" s="22"/>
      <c r="I201" s="4"/>
    </row>
    <row r="202" spans="1:9" ht="15" customHeight="1" outlineLevel="1" x14ac:dyDescent="0.3">
      <c r="A202" s="33" t="s">
        <v>251</v>
      </c>
      <c r="B202" s="33" t="s">
        <v>259</v>
      </c>
      <c r="C202" s="34" t="s">
        <v>250</v>
      </c>
      <c r="D202" s="34" t="s">
        <v>180</v>
      </c>
      <c r="E202" s="35">
        <f>VLOOKUP($D202,[2]publish!$A:$J,$E$5,FALSE)</f>
        <v>2686275.8999999994</v>
      </c>
      <c r="H202" s="22"/>
      <c r="I202" s="4"/>
    </row>
    <row r="203" spans="1:9" ht="15" customHeight="1" outlineLevel="1" x14ac:dyDescent="0.3">
      <c r="A203" s="33" t="s">
        <v>251</v>
      </c>
      <c r="B203" s="33" t="s">
        <v>259</v>
      </c>
      <c r="C203" s="34" t="s">
        <v>250</v>
      </c>
      <c r="D203" s="34" t="s">
        <v>181</v>
      </c>
      <c r="E203" s="35">
        <f>VLOOKUP($D203,[2]publish!$A:$J,$E$5,FALSE)</f>
        <v>876706.79000000015</v>
      </c>
      <c r="H203" s="22"/>
      <c r="I203" s="4"/>
    </row>
    <row r="204" spans="1:9" ht="15" customHeight="1" outlineLevel="1" x14ac:dyDescent="0.3">
      <c r="A204" s="33" t="s">
        <v>251</v>
      </c>
      <c r="B204" s="33" t="s">
        <v>259</v>
      </c>
      <c r="C204" s="34" t="s">
        <v>250</v>
      </c>
      <c r="D204" s="34" t="s">
        <v>182</v>
      </c>
      <c r="E204" s="35">
        <f>VLOOKUP($D204,[2]publish!$A:$J,$E$5,FALSE)</f>
        <v>226330.98</v>
      </c>
      <c r="H204" s="22"/>
      <c r="I204" s="4"/>
    </row>
    <row r="205" spans="1:9" ht="15" customHeight="1" outlineLevel="1" x14ac:dyDescent="0.3">
      <c r="A205" s="33" t="s">
        <v>251</v>
      </c>
      <c r="B205" s="33" t="s">
        <v>259</v>
      </c>
      <c r="C205" s="34" t="s">
        <v>250</v>
      </c>
      <c r="D205" s="34" t="s">
        <v>183</v>
      </c>
      <c r="E205" s="35">
        <f>VLOOKUP($D205,[2]publish!$A:$J,$E$5,FALSE)</f>
        <v>149749.06999999998</v>
      </c>
      <c r="H205" s="22"/>
      <c r="I205" s="4"/>
    </row>
    <row r="206" spans="1:9" ht="15" customHeight="1" outlineLevel="1" x14ac:dyDescent="0.3">
      <c r="A206" s="33" t="s">
        <v>251</v>
      </c>
      <c r="B206" s="33" t="s">
        <v>259</v>
      </c>
      <c r="C206" s="34" t="s">
        <v>250</v>
      </c>
      <c r="D206" s="34" t="s">
        <v>184</v>
      </c>
      <c r="E206" s="35">
        <f>VLOOKUP($D206,[2]publish!$A:$J,$E$5,FALSE)</f>
        <v>151095.73999999996</v>
      </c>
      <c r="H206" s="22"/>
      <c r="I206" s="4"/>
    </row>
    <row r="207" spans="1:9" ht="15" customHeight="1" outlineLevel="1" x14ac:dyDescent="0.3">
      <c r="A207" s="33" t="s">
        <v>251</v>
      </c>
      <c r="B207" s="33" t="s">
        <v>259</v>
      </c>
      <c r="C207" s="34" t="s">
        <v>250</v>
      </c>
      <c r="D207" s="34" t="s">
        <v>185</v>
      </c>
      <c r="E207" s="35">
        <f>VLOOKUP($D207,[2]publish!$A:$J,$E$5,FALSE)</f>
        <v>288419.75</v>
      </c>
      <c r="H207" s="22"/>
      <c r="I207" s="4"/>
    </row>
    <row r="208" spans="1:9" ht="15" customHeight="1" outlineLevel="1" x14ac:dyDescent="0.3">
      <c r="A208" s="33" t="s">
        <v>251</v>
      </c>
      <c r="B208" s="33" t="s">
        <v>259</v>
      </c>
      <c r="C208" s="34" t="s">
        <v>250</v>
      </c>
      <c r="D208" s="34" t="s">
        <v>186</v>
      </c>
      <c r="E208" s="35">
        <f>VLOOKUP($D208,[2]publish!$A:$J,$E$5,FALSE)</f>
        <v>589257.5900000002</v>
      </c>
      <c r="H208" s="22"/>
      <c r="I208" s="4"/>
    </row>
    <row r="209" spans="1:9" ht="15" customHeight="1" outlineLevel="1" x14ac:dyDescent="0.3">
      <c r="A209" s="33" t="s">
        <v>251</v>
      </c>
      <c r="B209" s="33" t="s">
        <v>259</v>
      </c>
      <c r="C209" s="34" t="s">
        <v>250</v>
      </c>
      <c r="D209" s="34" t="s">
        <v>187</v>
      </c>
      <c r="E209" s="35">
        <f>VLOOKUP($D209,[2]publish!$A:$J,$E$5,FALSE)</f>
        <v>1193449.5899999999</v>
      </c>
      <c r="H209" s="22"/>
      <c r="I209" s="4"/>
    </row>
    <row r="210" spans="1:9" ht="15" customHeight="1" outlineLevel="1" x14ac:dyDescent="0.3">
      <c r="A210" s="33" t="s">
        <v>251</v>
      </c>
      <c r="B210" s="33" t="s">
        <v>259</v>
      </c>
      <c r="C210" s="34" t="s">
        <v>250</v>
      </c>
      <c r="D210" s="34" t="s">
        <v>188</v>
      </c>
      <c r="E210" s="35">
        <f>VLOOKUP($D210,[2]publish!$A:$J,$E$5,FALSE)</f>
        <v>1189338.2299999997</v>
      </c>
      <c r="H210" s="22"/>
      <c r="I210" s="4"/>
    </row>
    <row r="211" spans="1:9" ht="15" customHeight="1" outlineLevel="1" x14ac:dyDescent="0.3">
      <c r="A211" s="33" t="s">
        <v>251</v>
      </c>
      <c r="B211" s="33" t="s">
        <v>259</v>
      </c>
      <c r="C211" s="34" t="s">
        <v>250</v>
      </c>
      <c r="D211" s="34" t="s">
        <v>189</v>
      </c>
      <c r="E211" s="35">
        <f>VLOOKUP($D211,[2]publish!$A:$J,$E$5,FALSE)</f>
        <v>1034074.4199999998</v>
      </c>
      <c r="H211" s="22"/>
      <c r="I211" s="4"/>
    </row>
    <row r="212" spans="1:9" ht="15" customHeight="1" outlineLevel="1" x14ac:dyDescent="0.3">
      <c r="A212" s="33" t="s">
        <v>251</v>
      </c>
      <c r="B212" s="33" t="s">
        <v>259</v>
      </c>
      <c r="C212" s="34" t="s">
        <v>250</v>
      </c>
      <c r="D212" s="34" t="s">
        <v>281</v>
      </c>
      <c r="E212" s="35" t="str">
        <f>VLOOKUP($D212,[2]publish!$A:$J,$E$5,FALSE)</f>
        <v/>
      </c>
      <c r="H212" s="22"/>
      <c r="I212" s="4"/>
    </row>
    <row r="213" spans="1:9" ht="15" customHeight="1" outlineLevel="1" x14ac:dyDescent="0.3">
      <c r="A213" s="33" t="s">
        <v>251</v>
      </c>
      <c r="B213" s="33" t="s">
        <v>259</v>
      </c>
      <c r="C213" s="34" t="s">
        <v>250</v>
      </c>
      <c r="D213" s="34" t="s">
        <v>190</v>
      </c>
      <c r="E213" s="35">
        <f>VLOOKUP($D213,[2]publish!$A:$J,$E$5,FALSE)</f>
        <v>1141830.01</v>
      </c>
      <c r="H213" s="22"/>
      <c r="I213" s="4"/>
    </row>
    <row r="214" spans="1:9" ht="15" customHeight="1" outlineLevel="1" x14ac:dyDescent="0.3">
      <c r="A214" s="33" t="s">
        <v>251</v>
      </c>
      <c r="B214" s="33" t="s">
        <v>259</v>
      </c>
      <c r="C214" s="34" t="s">
        <v>250</v>
      </c>
      <c r="D214" s="34" t="s">
        <v>191</v>
      </c>
      <c r="E214" s="35">
        <f>VLOOKUP($D214,[2]publish!$A:$J,$E$5,FALSE)</f>
        <v>862981.68000000028</v>
      </c>
      <c r="H214" s="22"/>
      <c r="I214" s="4"/>
    </row>
    <row r="215" spans="1:9" ht="15" customHeight="1" outlineLevel="1" x14ac:dyDescent="0.3">
      <c r="A215" s="33" t="s">
        <v>251</v>
      </c>
      <c r="B215" s="33" t="s">
        <v>259</v>
      </c>
      <c r="C215" s="34" t="s">
        <v>250</v>
      </c>
      <c r="D215" s="34" t="s">
        <v>192</v>
      </c>
      <c r="E215" s="35">
        <f>VLOOKUP($D215,[2]publish!$A:$J,$E$5,FALSE)</f>
        <v>1421551.5200000007</v>
      </c>
      <c r="H215" s="22"/>
      <c r="I215" s="4"/>
    </row>
    <row r="216" spans="1:9" ht="15" customHeight="1" outlineLevel="1" x14ac:dyDescent="0.3">
      <c r="A216" s="33" t="s">
        <v>251</v>
      </c>
      <c r="B216" s="33" t="s">
        <v>259</v>
      </c>
      <c r="C216" s="34" t="s">
        <v>250</v>
      </c>
      <c r="D216" s="34" t="s">
        <v>193</v>
      </c>
      <c r="E216" s="35">
        <f>VLOOKUP($D216,[2]publish!$A:$J,$E$5,FALSE)</f>
        <v>1186649.3300000005</v>
      </c>
      <c r="H216" s="22"/>
      <c r="I216" s="4"/>
    </row>
    <row r="217" spans="1:9" ht="15" customHeight="1" outlineLevel="1" x14ac:dyDescent="0.3">
      <c r="A217" s="33" t="s">
        <v>251</v>
      </c>
      <c r="B217" s="33" t="s">
        <v>259</v>
      </c>
      <c r="C217" s="34" t="s">
        <v>250</v>
      </c>
      <c r="D217" s="34" t="s">
        <v>194</v>
      </c>
      <c r="E217" s="35" t="str">
        <f>VLOOKUP($D217,[2]publish!$A:$J,$E$5,FALSE)</f>
        <v/>
      </c>
      <c r="H217" s="22"/>
      <c r="I217" s="4"/>
    </row>
    <row r="218" spans="1:9" ht="15" customHeight="1" outlineLevel="1" x14ac:dyDescent="0.3">
      <c r="A218" s="33" t="s">
        <v>251</v>
      </c>
      <c r="B218" s="33" t="s">
        <v>259</v>
      </c>
      <c r="C218" s="34" t="s">
        <v>250</v>
      </c>
      <c r="D218" s="34" t="s">
        <v>195</v>
      </c>
      <c r="E218" s="35">
        <f>VLOOKUP($D218,[2]publish!$A:$J,$E$5,FALSE)</f>
        <v>495681.41000000015</v>
      </c>
      <c r="H218" s="22"/>
      <c r="I218" s="4"/>
    </row>
    <row r="219" spans="1:9" ht="15" customHeight="1" outlineLevel="1" x14ac:dyDescent="0.3">
      <c r="A219" s="33" t="s">
        <v>251</v>
      </c>
      <c r="B219" s="33" t="s">
        <v>259</v>
      </c>
      <c r="C219" s="34" t="s">
        <v>250</v>
      </c>
      <c r="D219" s="34" t="s">
        <v>196</v>
      </c>
      <c r="E219" s="35">
        <f>VLOOKUP($D219,[2]publish!$A:$J,$E$5,FALSE)</f>
        <v>390719.57999999996</v>
      </c>
      <c r="H219" s="22"/>
      <c r="I219" s="4"/>
    </row>
    <row r="220" spans="1:9" ht="15" customHeight="1" outlineLevel="1" x14ac:dyDescent="0.3">
      <c r="A220" s="33" t="s">
        <v>251</v>
      </c>
      <c r="B220" s="33" t="s">
        <v>259</v>
      </c>
      <c r="C220" s="34" t="s">
        <v>250</v>
      </c>
      <c r="D220" s="34" t="s">
        <v>197</v>
      </c>
      <c r="E220" s="35">
        <f>VLOOKUP($D220,[2]publish!$A:$J,$E$5,FALSE)</f>
        <v>469968.78</v>
      </c>
      <c r="H220" s="22"/>
      <c r="I220" s="4"/>
    </row>
    <row r="221" spans="1:9" ht="15" customHeight="1" outlineLevel="1" x14ac:dyDescent="0.3">
      <c r="A221" s="33" t="s">
        <v>251</v>
      </c>
      <c r="B221" s="33" t="s">
        <v>259</v>
      </c>
      <c r="C221" s="34" t="s">
        <v>250</v>
      </c>
      <c r="D221" s="34" t="s">
        <v>198</v>
      </c>
      <c r="E221" s="35">
        <f>VLOOKUP($D221,[2]publish!$A:$J,$E$5,FALSE)</f>
        <v>407825.80000000005</v>
      </c>
      <c r="H221" s="22"/>
      <c r="I221" s="4"/>
    </row>
    <row r="222" spans="1:9" ht="15" customHeight="1" outlineLevel="1" x14ac:dyDescent="0.3">
      <c r="A222" s="33" t="s">
        <v>251</v>
      </c>
      <c r="B222" s="33" t="s">
        <v>259</v>
      </c>
      <c r="C222" s="34" t="s">
        <v>250</v>
      </c>
      <c r="D222" s="34" t="s">
        <v>199</v>
      </c>
      <c r="E222" s="35">
        <f>VLOOKUP($D222,[2]publish!$A:$J,$E$5,FALSE)</f>
        <v>159925.48000000001</v>
      </c>
      <c r="H222" s="22"/>
      <c r="I222" s="4"/>
    </row>
    <row r="223" spans="1:9" ht="15" customHeight="1" outlineLevel="1" x14ac:dyDescent="0.3">
      <c r="A223" s="33" t="s">
        <v>251</v>
      </c>
      <c r="B223" s="33" t="s">
        <v>259</v>
      </c>
      <c r="C223" s="34" t="s">
        <v>250</v>
      </c>
      <c r="D223" s="34" t="s">
        <v>200</v>
      </c>
      <c r="E223" s="35">
        <f>VLOOKUP($D223,[2]publish!$A:$J,$E$5,FALSE)</f>
        <v>101053.74000000002</v>
      </c>
      <c r="H223" s="22"/>
      <c r="I223" s="4"/>
    </row>
    <row r="224" spans="1:9" ht="15" customHeight="1" outlineLevel="1" x14ac:dyDescent="0.3">
      <c r="A224" s="33" t="s">
        <v>251</v>
      </c>
      <c r="B224" s="33" t="s">
        <v>259</v>
      </c>
      <c r="C224" s="34" t="s">
        <v>250</v>
      </c>
      <c r="D224" s="34" t="s">
        <v>201</v>
      </c>
      <c r="E224" s="35">
        <f>VLOOKUP($D224,[2]publish!$A:$J,$E$5,FALSE)</f>
        <v>528315.22999999986</v>
      </c>
      <c r="H224" s="22"/>
      <c r="I224" s="4"/>
    </row>
    <row r="225" spans="1:9" ht="15" customHeight="1" outlineLevel="1" x14ac:dyDescent="0.3">
      <c r="A225" s="33" t="s">
        <v>251</v>
      </c>
      <c r="B225" s="33" t="s">
        <v>259</v>
      </c>
      <c r="C225" s="34" t="s">
        <v>250</v>
      </c>
      <c r="D225" s="34" t="s">
        <v>202</v>
      </c>
      <c r="E225" s="35">
        <f>VLOOKUP($D225,[2]publish!$A:$J,$E$5,FALSE)</f>
        <v>341914.36999999994</v>
      </c>
      <c r="H225" s="22"/>
      <c r="I225" s="4"/>
    </row>
    <row r="226" spans="1:9" ht="15" customHeight="1" outlineLevel="1" x14ac:dyDescent="0.3">
      <c r="A226" s="33" t="s">
        <v>251</v>
      </c>
      <c r="B226" s="33" t="s">
        <v>259</v>
      </c>
      <c r="C226" s="34" t="s">
        <v>250</v>
      </c>
      <c r="D226" s="34" t="s">
        <v>203</v>
      </c>
      <c r="E226" s="35">
        <f>VLOOKUP($D226,[2]publish!$A:$J,$E$5,FALSE)</f>
        <v>165021.71999999997</v>
      </c>
      <c r="H226" s="22"/>
      <c r="I226" s="4"/>
    </row>
    <row r="227" spans="1:9" ht="15" customHeight="1" outlineLevel="1" x14ac:dyDescent="0.3">
      <c r="A227" s="33" t="s">
        <v>251</v>
      </c>
      <c r="B227" s="33" t="s">
        <v>259</v>
      </c>
      <c r="C227" s="34" t="s">
        <v>250</v>
      </c>
      <c r="D227" s="34" t="s">
        <v>204</v>
      </c>
      <c r="E227" s="35">
        <f>VLOOKUP($D227,[2]publish!$A:$J,$E$5,FALSE)</f>
        <v>930362.43999999983</v>
      </c>
      <c r="H227" s="22"/>
      <c r="I227" s="4"/>
    </row>
    <row r="228" spans="1:9" ht="15" customHeight="1" outlineLevel="1" x14ac:dyDescent="0.3">
      <c r="A228" s="33" t="s">
        <v>251</v>
      </c>
      <c r="B228" s="33" t="s">
        <v>259</v>
      </c>
      <c r="C228" s="34" t="s">
        <v>250</v>
      </c>
      <c r="D228" s="34" t="s">
        <v>205</v>
      </c>
      <c r="E228" s="35">
        <f>VLOOKUP($D228,[2]publish!$A:$J,$E$5,FALSE)</f>
        <v>642341.7000000003</v>
      </c>
      <c r="H228" s="22"/>
      <c r="I228" s="4"/>
    </row>
    <row r="229" spans="1:9" ht="15" customHeight="1" outlineLevel="1" x14ac:dyDescent="0.3">
      <c r="A229" s="33" t="s">
        <v>251</v>
      </c>
      <c r="B229" s="33" t="s">
        <v>259</v>
      </c>
      <c r="C229" s="34" t="s">
        <v>250</v>
      </c>
      <c r="D229" s="34" t="s">
        <v>206</v>
      </c>
      <c r="E229" s="35">
        <f>VLOOKUP($D229,[2]publish!$A:$J,$E$5,FALSE)</f>
        <v>807001.12999999989</v>
      </c>
      <c r="H229" s="22"/>
      <c r="I229" s="4"/>
    </row>
    <row r="230" spans="1:9" ht="15" customHeight="1" outlineLevel="1" x14ac:dyDescent="0.3">
      <c r="A230" s="33" t="s">
        <v>251</v>
      </c>
      <c r="B230" s="33" t="s">
        <v>259</v>
      </c>
      <c r="C230" s="34" t="s">
        <v>250</v>
      </c>
      <c r="D230" s="34" t="s">
        <v>207</v>
      </c>
      <c r="E230" s="35">
        <f>VLOOKUP($D230,[2]publish!$A:$J,$E$5,FALSE)</f>
        <v>1050641.7818237899</v>
      </c>
      <c r="H230" s="22"/>
      <c r="I230" s="4"/>
    </row>
    <row r="231" spans="1:9" ht="15" customHeight="1" outlineLevel="1" x14ac:dyDescent="0.3">
      <c r="A231" s="33" t="s">
        <v>251</v>
      </c>
      <c r="B231" s="33" t="s">
        <v>259</v>
      </c>
      <c r="C231" s="34" t="s">
        <v>250</v>
      </c>
      <c r="D231" s="34" t="s">
        <v>208</v>
      </c>
      <c r="E231" s="35">
        <f>VLOOKUP($D231,[2]publish!$A:$J,$E$5,FALSE)</f>
        <v>737004.14999999991</v>
      </c>
      <c r="H231" s="22"/>
      <c r="I231" s="4"/>
    </row>
    <row r="232" spans="1:9" ht="15" customHeight="1" outlineLevel="1" x14ac:dyDescent="0.3">
      <c r="A232" s="33" t="s">
        <v>251</v>
      </c>
      <c r="B232" s="33" t="s">
        <v>259</v>
      </c>
      <c r="C232" s="34" t="s">
        <v>250</v>
      </c>
      <c r="D232" s="34" t="s">
        <v>282</v>
      </c>
      <c r="E232" s="35" t="str">
        <f>VLOOKUP($D232,[2]publish!$A:$J,$E$5,FALSE)</f>
        <v/>
      </c>
      <c r="H232" s="22"/>
      <c r="I232" s="4"/>
    </row>
    <row r="233" spans="1:9" ht="15" customHeight="1" outlineLevel="1" x14ac:dyDescent="0.3">
      <c r="A233" s="33" t="s">
        <v>251</v>
      </c>
      <c r="B233" s="33" t="s">
        <v>259</v>
      </c>
      <c r="C233" s="34" t="s">
        <v>250</v>
      </c>
      <c r="D233" s="34" t="s">
        <v>209</v>
      </c>
      <c r="E233" s="35">
        <f>VLOOKUP($D233,[2]publish!$A:$J,$E$5,FALSE)</f>
        <v>1098281.5300000003</v>
      </c>
      <c r="H233" s="22"/>
      <c r="I233" s="4"/>
    </row>
    <row r="234" spans="1:9" ht="15" customHeight="1" outlineLevel="1" x14ac:dyDescent="0.3">
      <c r="A234" s="33" t="s">
        <v>251</v>
      </c>
      <c r="B234" s="33" t="s">
        <v>259</v>
      </c>
      <c r="C234" s="34" t="s">
        <v>250</v>
      </c>
      <c r="D234" s="34" t="s">
        <v>210</v>
      </c>
      <c r="E234" s="35">
        <f>VLOOKUP($D234,[2]publish!$A:$J,$E$5,FALSE)</f>
        <v>1315425.7</v>
      </c>
      <c r="H234" s="22"/>
      <c r="I234" s="4"/>
    </row>
    <row r="235" spans="1:9" ht="15" customHeight="1" outlineLevel="1" x14ac:dyDescent="0.3">
      <c r="A235" s="33" t="s">
        <v>251</v>
      </c>
      <c r="B235" s="33" t="s">
        <v>259</v>
      </c>
      <c r="C235" s="34" t="s">
        <v>250</v>
      </c>
      <c r="D235" s="34" t="s">
        <v>211</v>
      </c>
      <c r="E235" s="35">
        <f>VLOOKUP($D235,[2]publish!$A:$J,$E$5,FALSE)</f>
        <v>278958.14</v>
      </c>
      <c r="H235" s="22"/>
      <c r="I235" s="4"/>
    </row>
    <row r="236" spans="1:9" ht="15" customHeight="1" outlineLevel="1" x14ac:dyDescent="0.3">
      <c r="A236" s="33" t="s">
        <v>251</v>
      </c>
      <c r="B236" s="33" t="s">
        <v>259</v>
      </c>
      <c r="C236" s="34" t="s">
        <v>250</v>
      </c>
      <c r="D236" s="34" t="s">
        <v>212</v>
      </c>
      <c r="E236" s="35">
        <f>VLOOKUP($D236,[2]publish!$A:$J,$E$5,FALSE)</f>
        <v>866760.67000000016</v>
      </c>
      <c r="H236" s="22"/>
      <c r="I236" s="4"/>
    </row>
    <row r="237" spans="1:9" ht="15" customHeight="1" outlineLevel="1" x14ac:dyDescent="0.3">
      <c r="A237" s="33" t="s">
        <v>251</v>
      </c>
      <c r="B237" s="33" t="s">
        <v>259</v>
      </c>
      <c r="C237" s="34" t="s">
        <v>250</v>
      </c>
      <c r="D237" s="34" t="s">
        <v>213</v>
      </c>
      <c r="E237" s="35">
        <f>VLOOKUP($D237,[2]publish!$A:$J,$E$5,FALSE)</f>
        <v>1832841.7757522434</v>
      </c>
      <c r="H237" s="22"/>
      <c r="I237" s="4"/>
    </row>
    <row r="238" spans="1:9" ht="15" customHeight="1" outlineLevel="1" x14ac:dyDescent="0.3">
      <c r="A238" s="33" t="s">
        <v>251</v>
      </c>
      <c r="B238" s="33" t="s">
        <v>259</v>
      </c>
      <c r="C238" s="34" t="s">
        <v>250</v>
      </c>
      <c r="D238" s="34" t="s">
        <v>214</v>
      </c>
      <c r="E238" s="35">
        <f>VLOOKUP($D238,[2]publish!$A:$J,$E$5,FALSE)</f>
        <v>704099.68000000017</v>
      </c>
      <c r="H238" s="22"/>
      <c r="I238" s="4"/>
    </row>
    <row r="239" spans="1:9" ht="15" customHeight="1" outlineLevel="1" x14ac:dyDescent="0.3">
      <c r="A239" s="33" t="s">
        <v>251</v>
      </c>
      <c r="B239" s="33" t="s">
        <v>259</v>
      </c>
      <c r="C239" s="34" t="s">
        <v>250</v>
      </c>
      <c r="D239" s="34" t="s">
        <v>215</v>
      </c>
      <c r="E239" s="35">
        <f>VLOOKUP($D239,[2]publish!$A:$J,$E$5,FALSE)</f>
        <v>1541323.5999999996</v>
      </c>
      <c r="H239" s="22"/>
      <c r="I239" s="4"/>
    </row>
    <row r="240" spans="1:9" ht="15" customHeight="1" outlineLevel="1" x14ac:dyDescent="0.3">
      <c r="A240" s="33" t="s">
        <v>251</v>
      </c>
      <c r="B240" s="33" t="s">
        <v>259</v>
      </c>
      <c r="C240" s="34" t="s">
        <v>250</v>
      </c>
      <c r="D240" s="34" t="s">
        <v>216</v>
      </c>
      <c r="E240" s="35">
        <f>VLOOKUP($D240,[2]publish!$A:$J,$E$5,FALSE)</f>
        <v>676739.10000000009</v>
      </c>
      <c r="H240" s="22"/>
      <c r="I240" s="4"/>
    </row>
    <row r="241" spans="1:9" ht="15" customHeight="1" outlineLevel="1" x14ac:dyDescent="0.3">
      <c r="A241" s="33" t="s">
        <v>251</v>
      </c>
      <c r="B241" s="33" t="s">
        <v>259</v>
      </c>
      <c r="C241" s="34" t="s">
        <v>250</v>
      </c>
      <c r="D241" s="34" t="s">
        <v>283</v>
      </c>
      <c r="E241" s="35" t="str">
        <f>VLOOKUP($D241,[2]publish!$A:$J,$E$5,FALSE)</f>
        <v/>
      </c>
      <c r="H241" s="22"/>
      <c r="I241" s="4"/>
    </row>
    <row r="242" spans="1:9" ht="15" customHeight="1" outlineLevel="1" x14ac:dyDescent="0.3">
      <c r="A242" s="33" t="s">
        <v>251</v>
      </c>
      <c r="B242" s="33" t="s">
        <v>259</v>
      </c>
      <c r="C242" s="34" t="s">
        <v>250</v>
      </c>
      <c r="D242" s="34" t="s">
        <v>217</v>
      </c>
      <c r="E242" s="35">
        <f>VLOOKUP($D242,[2]publish!$A:$J,$E$5,FALSE)</f>
        <v>1080004.45</v>
      </c>
      <c r="H242" s="22"/>
      <c r="I242" s="4"/>
    </row>
    <row r="243" spans="1:9" ht="15" customHeight="1" outlineLevel="1" x14ac:dyDescent="0.3">
      <c r="A243" s="33" t="s">
        <v>251</v>
      </c>
      <c r="B243" s="33" t="s">
        <v>259</v>
      </c>
      <c r="C243" s="34" t="s">
        <v>250</v>
      </c>
      <c r="D243" s="34" t="s">
        <v>218</v>
      </c>
      <c r="E243" s="35">
        <f>VLOOKUP($D243,[2]publish!$A:$J,$E$5,FALSE)</f>
        <v>906177.08000000007</v>
      </c>
      <c r="H243" s="22"/>
      <c r="I243" s="4"/>
    </row>
    <row r="244" spans="1:9" ht="15" customHeight="1" outlineLevel="1" x14ac:dyDescent="0.3">
      <c r="A244" s="33" t="s">
        <v>251</v>
      </c>
      <c r="B244" s="33" t="s">
        <v>259</v>
      </c>
      <c r="C244" s="34" t="s">
        <v>250</v>
      </c>
      <c r="D244" s="34" t="s">
        <v>219</v>
      </c>
      <c r="E244" s="35">
        <f>VLOOKUP($D244,[2]publish!$A:$J,$E$5,FALSE)</f>
        <v>1199911.1400000001</v>
      </c>
      <c r="H244" s="22"/>
      <c r="I244" s="4"/>
    </row>
    <row r="245" spans="1:9" ht="15" customHeight="1" outlineLevel="1" x14ac:dyDescent="0.3">
      <c r="A245" s="33" t="s">
        <v>251</v>
      </c>
      <c r="B245" s="33" t="s">
        <v>259</v>
      </c>
      <c r="C245" s="34" t="s">
        <v>250</v>
      </c>
      <c r="D245" s="34" t="s">
        <v>220</v>
      </c>
      <c r="E245" s="35">
        <f>VLOOKUP($D245,[2]publish!$A:$J,$E$5,FALSE)</f>
        <v>930674.54000000039</v>
      </c>
      <c r="H245" s="22"/>
      <c r="I245" s="4"/>
    </row>
    <row r="246" spans="1:9" ht="15" customHeight="1" outlineLevel="1" x14ac:dyDescent="0.3">
      <c r="A246" s="33" t="s">
        <v>251</v>
      </c>
      <c r="B246" s="33" t="s">
        <v>259</v>
      </c>
      <c r="C246" s="34" t="s">
        <v>250</v>
      </c>
      <c r="D246" s="34" t="s">
        <v>284</v>
      </c>
      <c r="E246" s="35" t="str">
        <f>VLOOKUP($D246,[2]publish!$A:$J,$E$5,FALSE)</f>
        <v/>
      </c>
      <c r="H246" s="22"/>
      <c r="I246" s="4"/>
    </row>
    <row r="247" spans="1:9" ht="15" customHeight="1" outlineLevel="1" x14ac:dyDescent="0.3">
      <c r="A247" s="33" t="s">
        <v>251</v>
      </c>
      <c r="B247" s="33" t="s">
        <v>259</v>
      </c>
      <c r="C247" s="34" t="s">
        <v>250</v>
      </c>
      <c r="D247" s="34" t="s">
        <v>221</v>
      </c>
      <c r="E247" s="35">
        <f>VLOOKUP($D247,[2]publish!$A:$J,$E$5,FALSE)</f>
        <v>1005175.3099999997</v>
      </c>
      <c r="H247" s="22"/>
      <c r="I247" s="4"/>
    </row>
    <row r="248" spans="1:9" ht="15" customHeight="1" outlineLevel="1" x14ac:dyDescent="0.3">
      <c r="A248" s="33" t="s">
        <v>251</v>
      </c>
      <c r="B248" s="33" t="s">
        <v>259</v>
      </c>
      <c r="C248" s="34" t="s">
        <v>250</v>
      </c>
      <c r="D248" s="34" t="s">
        <v>222</v>
      </c>
      <c r="E248" s="35">
        <f>VLOOKUP($D248,[2]publish!$A:$J,$E$5,FALSE)</f>
        <v>2215562.6799999983</v>
      </c>
      <c r="H248" s="22"/>
      <c r="I248" s="4"/>
    </row>
    <row r="249" spans="1:9" ht="15" customHeight="1" outlineLevel="1" x14ac:dyDescent="0.3">
      <c r="A249" s="33" t="s">
        <v>251</v>
      </c>
      <c r="B249" s="33" t="s">
        <v>259</v>
      </c>
      <c r="C249" s="34" t="s">
        <v>250</v>
      </c>
      <c r="D249" s="34" t="s">
        <v>223</v>
      </c>
      <c r="E249" s="35">
        <f>VLOOKUP($D249,[2]publish!$A:$J,$E$5,FALSE)</f>
        <v>1235350.4800000004</v>
      </c>
      <c r="H249" s="22"/>
      <c r="I249" s="4"/>
    </row>
    <row r="250" spans="1:9" ht="15" customHeight="1" outlineLevel="1" x14ac:dyDescent="0.3">
      <c r="A250" s="33" t="s">
        <v>251</v>
      </c>
      <c r="B250" s="33" t="s">
        <v>259</v>
      </c>
      <c r="C250" s="34" t="s">
        <v>250</v>
      </c>
      <c r="D250" s="34" t="s">
        <v>224</v>
      </c>
      <c r="E250" s="35">
        <f>VLOOKUP($D250,[2]publish!$A:$J,$E$5,FALSE)</f>
        <v>2233351.91</v>
      </c>
      <c r="H250" s="22"/>
      <c r="I250" s="4"/>
    </row>
    <row r="251" spans="1:9" ht="15" customHeight="1" outlineLevel="1" x14ac:dyDescent="0.3">
      <c r="A251" s="33" t="s">
        <v>251</v>
      </c>
      <c r="B251" s="33" t="s">
        <v>259</v>
      </c>
      <c r="C251" s="34" t="s">
        <v>250</v>
      </c>
      <c r="D251" s="34" t="s">
        <v>225</v>
      </c>
      <c r="E251" s="35">
        <f>VLOOKUP($D251,[2]publish!$A:$J,$E$5,FALSE)</f>
        <v>534366.78</v>
      </c>
      <c r="H251" s="22"/>
      <c r="I251" s="4"/>
    </row>
    <row r="252" spans="1:9" ht="15" customHeight="1" outlineLevel="1" x14ac:dyDescent="0.3">
      <c r="A252" s="33" t="s">
        <v>251</v>
      </c>
      <c r="B252" s="33" t="s">
        <v>259</v>
      </c>
      <c r="C252" s="34" t="s">
        <v>250</v>
      </c>
      <c r="D252" s="34" t="s">
        <v>226</v>
      </c>
      <c r="E252" s="35">
        <f>VLOOKUP($D252,[2]publish!$A:$J,$E$5,FALSE)</f>
        <v>1080151.0374849816</v>
      </c>
      <c r="H252" s="22"/>
      <c r="I252" s="4"/>
    </row>
    <row r="253" spans="1:9" ht="15" customHeight="1" outlineLevel="1" x14ac:dyDescent="0.3">
      <c r="A253" s="33" t="s">
        <v>251</v>
      </c>
      <c r="B253" s="33" t="s">
        <v>259</v>
      </c>
      <c r="C253" s="34" t="s">
        <v>250</v>
      </c>
      <c r="D253" s="34" t="s">
        <v>227</v>
      </c>
      <c r="E253" s="35">
        <f>VLOOKUP($D253,[2]publish!$A:$J,$E$5,FALSE)</f>
        <v>102911.82000000002</v>
      </c>
      <c r="H253" s="22"/>
      <c r="I253" s="4"/>
    </row>
    <row r="254" spans="1:9" ht="15" customHeight="1" outlineLevel="1" x14ac:dyDescent="0.3">
      <c r="A254" s="33" t="s">
        <v>251</v>
      </c>
      <c r="B254" s="33" t="s">
        <v>259</v>
      </c>
      <c r="C254" s="34" t="s">
        <v>250</v>
      </c>
      <c r="D254" s="34" t="s">
        <v>228</v>
      </c>
      <c r="E254" s="35">
        <f>VLOOKUP($D254,[2]publish!$A:$J,$E$5,FALSE)</f>
        <v>441519.07</v>
      </c>
      <c r="H254" s="22"/>
      <c r="I254" s="4"/>
    </row>
    <row r="255" spans="1:9" ht="15" customHeight="1" outlineLevel="1" x14ac:dyDescent="0.3">
      <c r="A255" s="33" t="s">
        <v>251</v>
      </c>
      <c r="B255" s="33" t="s">
        <v>259</v>
      </c>
      <c r="C255" s="34" t="s">
        <v>250</v>
      </c>
      <c r="D255" s="34" t="s">
        <v>229</v>
      </c>
      <c r="E255" s="35">
        <f>VLOOKUP($D255,[2]publish!$A:$J,$E$5,FALSE)</f>
        <v>129615.34</v>
      </c>
      <c r="H255" s="22"/>
      <c r="I255" s="4"/>
    </row>
    <row r="256" spans="1:9" ht="15" customHeight="1" outlineLevel="1" x14ac:dyDescent="0.3">
      <c r="A256" s="33" t="s">
        <v>251</v>
      </c>
      <c r="B256" s="33" t="s">
        <v>259</v>
      </c>
      <c r="C256" s="34" t="s">
        <v>250</v>
      </c>
      <c r="D256" s="34" t="s">
        <v>230</v>
      </c>
      <c r="E256" s="35">
        <f>VLOOKUP($D256,[2]publish!$A:$J,$E$5,FALSE)</f>
        <v>260578.12</v>
      </c>
      <c r="H256" s="22"/>
      <c r="I256" s="4"/>
    </row>
    <row r="257" spans="1:9" ht="15" customHeight="1" outlineLevel="1" x14ac:dyDescent="0.3">
      <c r="A257" s="33" t="s">
        <v>251</v>
      </c>
      <c r="B257" s="33" t="s">
        <v>259</v>
      </c>
      <c r="C257" s="34" t="s">
        <v>250</v>
      </c>
      <c r="D257" s="34" t="s">
        <v>231</v>
      </c>
      <c r="E257" s="35">
        <f>VLOOKUP($D257,[2]publish!$A:$J,$E$5,FALSE)</f>
        <v>257656.47</v>
      </c>
      <c r="H257" s="22"/>
      <c r="I257" s="4"/>
    </row>
    <row r="258" spans="1:9" ht="15" customHeight="1" outlineLevel="1" x14ac:dyDescent="0.3">
      <c r="A258" s="33" t="s">
        <v>251</v>
      </c>
      <c r="B258" s="33" t="s">
        <v>259</v>
      </c>
      <c r="C258" s="34" t="s">
        <v>250</v>
      </c>
      <c r="D258" s="34" t="s">
        <v>232</v>
      </c>
      <c r="E258" s="35">
        <f>VLOOKUP($D258,[2]publish!$A:$J,$E$5,FALSE)</f>
        <v>295429.03999999992</v>
      </c>
      <c r="H258" s="22"/>
      <c r="I258" s="4"/>
    </row>
    <row r="259" spans="1:9" ht="15" customHeight="1" outlineLevel="1" x14ac:dyDescent="0.3">
      <c r="A259" s="33" t="s">
        <v>251</v>
      </c>
      <c r="B259" s="33" t="s">
        <v>259</v>
      </c>
      <c r="C259" s="34" t="s">
        <v>250</v>
      </c>
      <c r="D259" s="34" t="s">
        <v>233</v>
      </c>
      <c r="E259" s="35">
        <f>VLOOKUP($D259,[2]publish!$A:$J,$E$5,FALSE)</f>
        <v>475160.03999999992</v>
      </c>
      <c r="H259" s="22"/>
      <c r="I259" s="4"/>
    </row>
    <row r="260" spans="1:9" ht="15" customHeight="1" outlineLevel="1" x14ac:dyDescent="0.3">
      <c r="A260" s="33" t="s">
        <v>251</v>
      </c>
      <c r="B260" s="33" t="s">
        <v>259</v>
      </c>
      <c r="C260" s="34" t="s">
        <v>250</v>
      </c>
      <c r="D260" s="34" t="s">
        <v>234</v>
      </c>
      <c r="E260" s="35">
        <f>VLOOKUP($D260,[2]publish!$A:$J,$E$5,FALSE)</f>
        <v>213398.38999999998</v>
      </c>
      <c r="H260" s="22"/>
      <c r="I260" s="4"/>
    </row>
    <row r="261" spans="1:9" ht="15" customHeight="1" outlineLevel="1" x14ac:dyDescent="0.3">
      <c r="A261" s="33" t="s">
        <v>251</v>
      </c>
      <c r="B261" s="33" t="s">
        <v>259</v>
      </c>
      <c r="C261" s="34" t="s">
        <v>250</v>
      </c>
      <c r="D261" s="34" t="s">
        <v>235</v>
      </c>
      <c r="E261" s="35">
        <f>VLOOKUP($D261,[2]publish!$A:$J,$E$5,FALSE)</f>
        <v>526329.10999999987</v>
      </c>
      <c r="H261" s="22"/>
      <c r="I261" s="4"/>
    </row>
    <row r="262" spans="1:9" ht="15" customHeight="1" outlineLevel="1" x14ac:dyDescent="0.3">
      <c r="A262" s="33" t="s">
        <v>251</v>
      </c>
      <c r="B262" s="33" t="s">
        <v>259</v>
      </c>
      <c r="C262" s="34" t="s">
        <v>250</v>
      </c>
      <c r="D262" s="34" t="s">
        <v>236</v>
      </c>
      <c r="E262" s="35">
        <f>VLOOKUP($D262,[2]publish!$A:$J,$E$5,FALSE)</f>
        <v>199106.47999999992</v>
      </c>
      <c r="H262" s="22"/>
      <c r="I262" s="4"/>
    </row>
    <row r="263" spans="1:9" ht="15" customHeight="1" outlineLevel="1" x14ac:dyDescent="0.3">
      <c r="A263" s="33" t="s">
        <v>251</v>
      </c>
      <c r="B263" s="33" t="s">
        <v>259</v>
      </c>
      <c r="C263" s="34" t="s">
        <v>250</v>
      </c>
      <c r="D263" s="34" t="s">
        <v>237</v>
      </c>
      <c r="E263" s="35">
        <f>VLOOKUP($D263,[2]publish!$A:$J,$E$5,FALSE)</f>
        <v>288803.17000000004</v>
      </c>
      <c r="H263" s="22"/>
      <c r="I263" s="4"/>
    </row>
    <row r="264" spans="1:9" ht="15" customHeight="1" outlineLevel="1" x14ac:dyDescent="0.3">
      <c r="A264" s="33" t="s">
        <v>251</v>
      </c>
      <c r="B264" s="33" t="s">
        <v>259</v>
      </c>
      <c r="C264" s="34" t="s">
        <v>250</v>
      </c>
      <c r="D264" s="34" t="s">
        <v>238</v>
      </c>
      <c r="E264" s="35" t="str">
        <f>VLOOKUP($D264,[2]publish!$A:$J,$E$5,FALSE)</f>
        <v/>
      </c>
      <c r="H264" s="22"/>
      <c r="I264" s="4"/>
    </row>
    <row r="265" spans="1:9" ht="15" customHeight="1" outlineLevel="1" x14ac:dyDescent="0.3">
      <c r="A265" s="33" t="s">
        <v>251</v>
      </c>
      <c r="B265" s="33" t="s">
        <v>259</v>
      </c>
      <c r="C265" s="34" t="s">
        <v>250</v>
      </c>
      <c r="D265" s="34" t="s">
        <v>239</v>
      </c>
      <c r="E265" s="35">
        <f>VLOOKUP($D265,[2]publish!$A:$J,$E$5,FALSE)</f>
        <v>199243.87</v>
      </c>
      <c r="H265" s="22"/>
      <c r="I265" s="4"/>
    </row>
    <row r="266" spans="1:9" ht="15" customHeight="1" outlineLevel="1" x14ac:dyDescent="0.3">
      <c r="A266" s="33" t="s">
        <v>251</v>
      </c>
      <c r="B266" s="33" t="s">
        <v>259</v>
      </c>
      <c r="C266" s="34" t="s">
        <v>250</v>
      </c>
      <c r="D266" s="34" t="s">
        <v>240</v>
      </c>
      <c r="E266" s="35">
        <f>VLOOKUP($D266,[2]publish!$A:$J,$E$5,FALSE)</f>
        <v>254599.24</v>
      </c>
      <c r="H266" s="22"/>
      <c r="I266" s="4"/>
    </row>
    <row r="267" spans="1:9" ht="15" customHeight="1" outlineLevel="1" x14ac:dyDescent="0.3">
      <c r="A267" s="33" t="s">
        <v>251</v>
      </c>
      <c r="B267" s="33" t="s">
        <v>259</v>
      </c>
      <c r="C267" s="34" t="s">
        <v>250</v>
      </c>
      <c r="D267" s="34" t="s">
        <v>241</v>
      </c>
      <c r="E267" s="35">
        <f>VLOOKUP($D267,[2]publish!$A:$J,$E$5,FALSE)</f>
        <v>175138.19000000003</v>
      </c>
      <c r="H267" s="22"/>
      <c r="I267" s="4"/>
    </row>
    <row r="268" spans="1:9" ht="15" customHeight="1" outlineLevel="1" x14ac:dyDescent="0.3">
      <c r="A268" s="33" t="s">
        <v>251</v>
      </c>
      <c r="B268" s="33" t="s">
        <v>259</v>
      </c>
      <c r="C268" s="34" t="s">
        <v>250</v>
      </c>
      <c r="D268" s="34" t="s">
        <v>242</v>
      </c>
      <c r="E268" s="35">
        <f>VLOOKUP($D268,[2]publish!$A:$J,$E$5,FALSE)</f>
        <v>343292.89</v>
      </c>
      <c r="H268" s="22"/>
      <c r="I268" s="4"/>
    </row>
    <row r="269" spans="1:9" ht="15" customHeight="1" outlineLevel="1" x14ac:dyDescent="0.3">
      <c r="A269" s="33" t="s">
        <v>251</v>
      </c>
      <c r="B269" s="33" t="s">
        <v>259</v>
      </c>
      <c r="C269" s="34" t="s">
        <v>250</v>
      </c>
      <c r="D269" s="34" t="s">
        <v>243</v>
      </c>
      <c r="E269" s="35">
        <f>VLOOKUP($D269,[2]publish!$A:$J,$E$5,FALSE)</f>
        <v>98748.32</v>
      </c>
      <c r="H269" s="22"/>
      <c r="I269" s="4"/>
    </row>
    <row r="270" spans="1:9" ht="15" customHeight="1" outlineLevel="1" x14ac:dyDescent="0.3">
      <c r="A270" s="33" t="s">
        <v>251</v>
      </c>
      <c r="B270" s="33" t="s">
        <v>259</v>
      </c>
      <c r="C270" s="34" t="s">
        <v>250</v>
      </c>
      <c r="D270" s="34" t="s">
        <v>244</v>
      </c>
      <c r="E270" s="35">
        <f>VLOOKUP($D270,[2]publish!$A:$J,$E$5,FALSE)</f>
        <v>55405.54</v>
      </c>
      <c r="H270" s="22"/>
      <c r="I270" s="4"/>
    </row>
    <row r="271" spans="1:9" ht="15" customHeight="1" outlineLevel="1" x14ac:dyDescent="0.3">
      <c r="A271" s="33" t="s">
        <v>251</v>
      </c>
      <c r="B271" s="33" t="s">
        <v>259</v>
      </c>
      <c r="C271" s="34" t="s">
        <v>250</v>
      </c>
      <c r="D271" s="34" t="s">
        <v>245</v>
      </c>
      <c r="E271" s="35">
        <f>VLOOKUP($D271,[2]publish!$A:$J,$E$5,FALSE)</f>
        <v>335943.01000000007</v>
      </c>
      <c r="H271" s="22"/>
      <c r="I271" s="4"/>
    </row>
    <row r="272" spans="1:9" ht="15" customHeight="1" outlineLevel="1" x14ac:dyDescent="0.3">
      <c r="A272" s="33" t="s">
        <v>251</v>
      </c>
      <c r="B272" s="33" t="s">
        <v>259</v>
      </c>
      <c r="C272" s="34" t="s">
        <v>250</v>
      </c>
      <c r="D272" s="34" t="s">
        <v>246</v>
      </c>
      <c r="E272" s="35">
        <f>VLOOKUP($D272,[2]publish!$A:$J,$E$5,FALSE)</f>
        <v>380953.05</v>
      </c>
      <c r="H272" s="22"/>
      <c r="I272" s="4"/>
    </row>
    <row r="273" spans="1:9" ht="15" customHeight="1" outlineLevel="1" x14ac:dyDescent="0.3">
      <c r="A273" s="33" t="s">
        <v>251</v>
      </c>
      <c r="B273" s="33" t="s">
        <v>259</v>
      </c>
      <c r="C273" s="34" t="s">
        <v>250</v>
      </c>
      <c r="D273" s="34" t="s">
        <v>247</v>
      </c>
      <c r="E273" s="35">
        <f>VLOOKUP($D273,[2]publish!$A:$J,$E$5,FALSE)</f>
        <v>283518.24</v>
      </c>
      <c r="H273" s="22"/>
      <c r="I273" s="4"/>
    </row>
    <row r="274" spans="1:9" ht="15" customHeight="1" outlineLevel="1" x14ac:dyDescent="0.3">
      <c r="A274" s="33" t="s">
        <v>251</v>
      </c>
      <c r="B274" s="33" t="s">
        <v>259</v>
      </c>
      <c r="C274" s="34" t="s">
        <v>250</v>
      </c>
      <c r="D274" s="34" t="s">
        <v>248</v>
      </c>
      <c r="E274" s="35">
        <f>VLOOKUP($D274,[2]publish!$A:$J,$E$5,FALSE)</f>
        <v>662355.58000000019</v>
      </c>
      <c r="H274" s="22"/>
      <c r="I274" s="4"/>
    </row>
    <row r="275" spans="1:9" ht="15" customHeight="1" outlineLevel="1" x14ac:dyDescent="0.3">
      <c r="A275" s="33" t="s">
        <v>251</v>
      </c>
      <c r="B275" s="33" t="s">
        <v>259</v>
      </c>
      <c r="C275" s="34" t="s">
        <v>250</v>
      </c>
      <c r="D275" s="34" t="s">
        <v>249</v>
      </c>
      <c r="E275" s="35">
        <f>VLOOKUP($D275,[2]publish!$A:$J,$E$5,FALSE)</f>
        <v>366129.8</v>
      </c>
      <c r="I275" s="4"/>
    </row>
    <row r="276" spans="1:9" outlineLevel="1" x14ac:dyDescent="0.3">
      <c r="A276" s="33"/>
      <c r="B276" s="33"/>
      <c r="C276" s="34"/>
      <c r="D276" s="34" t="s">
        <v>260</v>
      </c>
      <c r="E276" s="35">
        <f>VLOOKUP($D276,[2]publish!$A:$J,$E$5,FALSE)</f>
        <v>388407.62</v>
      </c>
      <c r="I276" s="4"/>
    </row>
    <row r="277" spans="1:9" x14ac:dyDescent="0.3">
      <c r="A277" s="33"/>
      <c r="B277" s="33"/>
      <c r="C277" s="34"/>
      <c r="D277" s="34" t="s">
        <v>285</v>
      </c>
      <c r="E277" s="35">
        <f>VLOOKUP($D277,[2]publish!$A:$J,$E$5,FALSE)</f>
        <v>224720722.99536261</v>
      </c>
      <c r="I277" s="4"/>
    </row>
    <row r="278" spans="1:9" x14ac:dyDescent="0.3">
      <c r="A278" s="33"/>
      <c r="B278" s="33"/>
      <c r="C278" s="34"/>
      <c r="D278" s="34"/>
    </row>
    <row r="279" spans="1:9" x14ac:dyDescent="0.3">
      <c r="A279" s="33"/>
      <c r="B279" s="33"/>
      <c r="C279" s="34"/>
      <c r="D279" s="34"/>
    </row>
  </sheetData>
  <autoFilter ref="A8:E275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Agbebi, Grace</cp:lastModifiedBy>
  <dcterms:created xsi:type="dcterms:W3CDTF">2015-04-08T10:28:41Z</dcterms:created>
  <dcterms:modified xsi:type="dcterms:W3CDTF">2022-03-22T17:32:38Z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2019-08-19T13:34:41.7935629Z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