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20 Q1 Data\Published files\"/>
    </mc:Choice>
  </mc:AlternateContent>
  <xr:revisionPtr revIDLastSave="0" documentId="13_ncr:1_{AED167E5-9069-4A1F-B3D6-DAFC2BA28C4B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8" i="4" l="1"/>
  <c r="E53" i="4"/>
  <c r="E47" i="4"/>
  <c r="E42" i="4"/>
  <c r="E37" i="4"/>
  <c r="E31" i="4"/>
  <c r="E26" i="4"/>
  <c r="E21" i="4"/>
  <c r="E15" i="4"/>
  <c r="E10" i="4"/>
  <c r="E5" i="4"/>
  <c r="E277" i="4" s="1"/>
  <c r="E63" i="4" l="1"/>
  <c r="E69" i="4"/>
  <c r="E74" i="4"/>
  <c r="E79" i="4"/>
  <c r="E85" i="4"/>
  <c r="E90" i="4"/>
  <c r="E95" i="4"/>
  <c r="E101" i="4"/>
  <c r="E106" i="4"/>
  <c r="E111" i="4"/>
  <c r="E117" i="4"/>
  <c r="E122" i="4"/>
  <c r="E127" i="4"/>
  <c r="E134" i="4"/>
  <c r="E142" i="4"/>
  <c r="E150" i="4"/>
  <c r="E163" i="4"/>
  <c r="E179" i="4"/>
  <c r="E195" i="4"/>
  <c r="E211" i="4"/>
  <c r="E227" i="4"/>
  <c r="E243" i="4"/>
  <c r="E259" i="4"/>
  <c r="E275" i="4"/>
  <c r="E11" i="4"/>
  <c r="E17" i="4"/>
  <c r="E22" i="4"/>
  <c r="E27" i="4"/>
  <c r="E33" i="4"/>
  <c r="E38" i="4"/>
  <c r="E43" i="4"/>
  <c r="E49" i="4"/>
  <c r="E54" i="4"/>
  <c r="E59" i="4"/>
  <c r="E65" i="4"/>
  <c r="E70" i="4"/>
  <c r="E75" i="4"/>
  <c r="E81" i="4"/>
  <c r="E86" i="4"/>
  <c r="E91" i="4"/>
  <c r="E97" i="4"/>
  <c r="E102" i="4"/>
  <c r="E107" i="4"/>
  <c r="E113" i="4"/>
  <c r="E118" i="4"/>
  <c r="E123" i="4"/>
  <c r="E129" i="4"/>
  <c r="E135" i="4"/>
  <c r="E143" i="4"/>
  <c r="E151" i="4"/>
  <c r="E167" i="4"/>
  <c r="E183" i="4"/>
  <c r="E199" i="4"/>
  <c r="E215" i="4"/>
  <c r="E231" i="4"/>
  <c r="E247" i="4"/>
  <c r="E263" i="4"/>
  <c r="E13" i="4"/>
  <c r="E18" i="4"/>
  <c r="E23" i="4"/>
  <c r="E29" i="4"/>
  <c r="E34" i="4"/>
  <c r="E39" i="4"/>
  <c r="E45" i="4"/>
  <c r="E50" i="4"/>
  <c r="E55" i="4"/>
  <c r="E61" i="4"/>
  <c r="E66" i="4"/>
  <c r="E71" i="4"/>
  <c r="E77" i="4"/>
  <c r="E82" i="4"/>
  <c r="E87" i="4"/>
  <c r="E93" i="4"/>
  <c r="E98" i="4"/>
  <c r="E103" i="4"/>
  <c r="E109" i="4"/>
  <c r="E114" i="4"/>
  <c r="E119" i="4"/>
  <c r="E125" i="4"/>
  <c r="E130" i="4"/>
  <c r="E138" i="4"/>
  <c r="E146" i="4"/>
  <c r="E155" i="4"/>
  <c r="E171" i="4"/>
  <c r="E187" i="4"/>
  <c r="E203" i="4"/>
  <c r="E219" i="4"/>
  <c r="E235" i="4"/>
  <c r="E251" i="4"/>
  <c r="E267" i="4"/>
  <c r="E9" i="4"/>
  <c r="E14" i="4"/>
  <c r="E19" i="4"/>
  <c r="E25" i="4"/>
  <c r="E30" i="4"/>
  <c r="E35" i="4"/>
  <c r="E41" i="4"/>
  <c r="E46" i="4"/>
  <c r="E51" i="4"/>
  <c r="E57" i="4"/>
  <c r="E62" i="4"/>
  <c r="E67" i="4"/>
  <c r="E73" i="4"/>
  <c r="E78" i="4"/>
  <c r="E83" i="4"/>
  <c r="E89" i="4"/>
  <c r="E94" i="4"/>
  <c r="E99" i="4"/>
  <c r="E105" i="4"/>
  <c r="E110" i="4"/>
  <c r="E115" i="4"/>
  <c r="E121" i="4"/>
  <c r="E126" i="4"/>
  <c r="E131" i="4"/>
  <c r="E139" i="4"/>
  <c r="E147" i="4"/>
  <c r="E159" i="4"/>
  <c r="E175" i="4"/>
  <c r="E191" i="4"/>
  <c r="E207" i="4"/>
  <c r="E223" i="4"/>
  <c r="E239" i="4"/>
  <c r="E255" i="4"/>
  <c r="E271" i="4"/>
  <c r="E154" i="4"/>
  <c r="E158" i="4"/>
  <c r="E162" i="4"/>
  <c r="E166" i="4"/>
  <c r="E170" i="4"/>
  <c r="E174" i="4"/>
  <c r="E178" i="4"/>
  <c r="E182" i="4"/>
  <c r="E186" i="4"/>
  <c r="E190" i="4"/>
  <c r="E194" i="4"/>
  <c r="E198" i="4"/>
  <c r="E202" i="4"/>
  <c r="E206" i="4"/>
  <c r="E210" i="4"/>
  <c r="E214" i="4"/>
  <c r="E218" i="4"/>
  <c r="E222" i="4"/>
  <c r="E226" i="4"/>
  <c r="E230" i="4"/>
  <c r="E234" i="4"/>
  <c r="E238" i="4"/>
  <c r="E242" i="4"/>
  <c r="E246" i="4"/>
  <c r="E250" i="4"/>
  <c r="E254" i="4"/>
  <c r="E258" i="4"/>
  <c r="E262" i="4"/>
  <c r="E266" i="4"/>
  <c r="E270" i="4"/>
  <c r="E274" i="4"/>
  <c r="E12" i="4"/>
  <c r="E16" i="4"/>
  <c r="E20" i="4"/>
  <c r="E24" i="4"/>
  <c r="E28" i="4"/>
  <c r="E32" i="4"/>
  <c r="E36" i="4"/>
  <c r="E40" i="4"/>
  <c r="E44" i="4"/>
  <c r="E48" i="4"/>
  <c r="E52" i="4"/>
  <c r="E56" i="4"/>
  <c r="E60" i="4"/>
  <c r="E64" i="4"/>
  <c r="E68" i="4"/>
  <c r="E72" i="4"/>
  <c r="E76" i="4"/>
  <c r="E80" i="4"/>
  <c r="E84" i="4"/>
  <c r="E88" i="4"/>
  <c r="E92" i="4"/>
  <c r="E96" i="4"/>
  <c r="E100" i="4"/>
  <c r="E104" i="4"/>
  <c r="E108" i="4"/>
  <c r="E112" i="4"/>
  <c r="E116" i="4"/>
  <c r="E120" i="4"/>
  <c r="E124" i="4"/>
  <c r="E128" i="4"/>
  <c r="E132" i="4"/>
  <c r="E136" i="4"/>
  <c r="E140" i="4"/>
  <c r="E144" i="4"/>
  <c r="E148" i="4"/>
  <c r="E152" i="4"/>
  <c r="E156" i="4"/>
  <c r="E160" i="4"/>
  <c r="E164" i="4"/>
  <c r="E168" i="4"/>
  <c r="E172" i="4"/>
  <c r="E176" i="4"/>
  <c r="E180" i="4"/>
  <c r="E184" i="4"/>
  <c r="E188" i="4"/>
  <c r="E192" i="4"/>
  <c r="E196" i="4"/>
  <c r="E200" i="4"/>
  <c r="E204" i="4"/>
  <c r="E208" i="4"/>
  <c r="E212" i="4"/>
  <c r="E216" i="4"/>
  <c r="E220" i="4"/>
  <c r="E224" i="4"/>
  <c r="E228" i="4"/>
  <c r="E232" i="4"/>
  <c r="E236" i="4"/>
  <c r="E240" i="4"/>
  <c r="E244" i="4"/>
  <c r="E248" i="4"/>
  <c r="E252" i="4"/>
  <c r="E256" i="4"/>
  <c r="E260" i="4"/>
  <c r="E264" i="4"/>
  <c r="E268" i="4"/>
  <c r="E272" i="4"/>
  <c r="E276" i="4"/>
  <c r="E133" i="4"/>
  <c r="E137" i="4"/>
  <c r="E141" i="4"/>
  <c r="E145" i="4"/>
  <c r="E149" i="4"/>
  <c r="E153" i="4"/>
  <c r="E157" i="4"/>
  <c r="E161" i="4"/>
  <c r="E165" i="4"/>
  <c r="E169" i="4"/>
  <c r="E173" i="4"/>
  <c r="E177" i="4"/>
  <c r="E181" i="4"/>
  <c r="E185" i="4"/>
  <c r="E189" i="4"/>
  <c r="E193" i="4"/>
  <c r="E197" i="4"/>
  <c r="E201" i="4"/>
  <c r="E205" i="4"/>
  <c r="E209" i="4"/>
  <c r="E213" i="4"/>
  <c r="E217" i="4"/>
  <c r="E221" i="4"/>
  <c r="E225" i="4"/>
  <c r="E229" i="4"/>
  <c r="E233" i="4"/>
  <c r="E237" i="4"/>
  <c r="E241" i="4"/>
  <c r="E245" i="4"/>
  <c r="E249" i="4"/>
  <c r="E253" i="4"/>
  <c r="E257" i="4"/>
  <c r="E261" i="4"/>
  <c r="E265" i="4"/>
  <c r="E269" i="4"/>
  <c r="E273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<sst xmlns="http://schemas.openxmlformats.org/spreadsheetml/2006/main" count="1088" uniqueCount="290">
  <si>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</si>
  <si>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</si>
  <si>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</si>
  <si>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</si>
  <si>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</si>
  <si>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</si>
  <si>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</si>
  <si>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</si>
  <si>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</si>
  <si>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</si>
  <si>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</si>
  <si>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</si>
  <si>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</si>
  <si>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</si>
  <si>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</si>
  <si>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</si>
  <si>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</si>
  <si>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</si>
  <si>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</si>
  <si>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</si>
  <si>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</si>
  <si>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</si>
  <si>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</si>
  <si>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</si>
  <si>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</si>
  <si>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</si>
  <si>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</si>
  <si>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</si>
  <si>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</si>
  <si>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</si>
  <si>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</si>
  <si>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</si>
  <si>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</si>
  <si>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</si>
  <si>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</si>
  <si>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</si>
  <si>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</si>
  <si>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</si>
  <si>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</si>
  <si>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</si>
  <si>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</si>
  <si>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</si>
  <si>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</si>
  <si>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</si>
  <si>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</si>
  <si>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</si>
  <si>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</si>
  <si>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</si>
  <si>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</si>
  <si>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</si>
  <si>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</si>
  <si>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</si>
  <si>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</si>
  <si>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</si>
  <si>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</si>
  <si>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</si>
  <si>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</si>
  <si>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</si>
  <si>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</si>
  <si>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</si>
  <si>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</si>
  <si>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</si>
  <si>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</si>
  <si>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</si>
  <si>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</si>
  <si>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</si>
  <si>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</si>
  <si>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</si>
  <si>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</si>
  <si>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</si>
  <si>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</si>
  <si>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</si>
  <si>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</si>
  <si>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</si>
  <si>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</si>
  <si>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</si>
  <si>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</si>
  <si>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</si>
  <si>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</si>
  <si>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</si>
  <si>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</si>
  <si>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</si>
  <si>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</si>
  <si>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</si>
  <si>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</si>
  <si>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</si>
  <si>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</si>
  <si>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</si>
  <si>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</si>
  <si>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</si>
  <si>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</si>
  <si>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</si>
  <si>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</si>
  <si>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</si>
  <si>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</si>
  <si>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</si>
  <si>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</si>
  <si>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</si>
  <si>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</si>
  <si>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</si>
  <si>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</si>
  <si>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</si>
  <si>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</si>
  <si>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</si>
  <si>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</si>
  <si>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</si>
  <si>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</si>
  <si>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</si>
  <si>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</si>
  <si>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</si>
  <si>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</si>
  <si>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</si>
  <si>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</si>
  <si>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</si>
  <si>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</si>
  <si>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</si>
  <si>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</si>
  <si>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</si>
  <si>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</si>
  <si>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</si>
  <si>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</si>
  <si>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</si>
  <si>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</si>
  <si>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</si>
  <si>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</si>
  <si>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</si>
  <si>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</si>
  <si>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</si>
  <si>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</si>
  <si>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</si>
  <si>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</si>
  <si>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</si>
  <si>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</si>
  <si>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</si>
  <si>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</si>
  <si>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</si>
  <si>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</si>
  <si>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</si>
  <si>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</si>
  <si>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</si>
  <si>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</si>
  <si>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</si>
  <si>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</si>
  <si>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</si>
  <si>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</si>
  <si>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</si>
  <si>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</si>
  <si>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</si>
  <si>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</si>
  <si>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</si>
  <si>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</si>
  <si>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</si>
  <si>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</si>
  <si>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</si>
  <si>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</si>
  <si>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</si>
  <si>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</si>
  <si>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</si>
  <si>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</si>
  <si>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</si>
  <si>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</si>
  <si>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</si>
  <si>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</si>
  <si>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</si>
  <si>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</si>
  <si>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</si>
  <si>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</si>
  <si>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</si>
  <si>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</si>
  <si>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</si>
  <si>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</si>
  <si>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</si>
  <si>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</si>
  <si>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</si>
  <si>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</si>
  <si>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</si>
  <si>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</si>
  <si>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</si>
  <si>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</si>
  <si>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</si>
  <si>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</si>
  <si>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</si>
  <si>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</si>
  <si>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</si>
  <si>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</si>
  <si>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</si>
  <si>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</si>
  <si>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</si>
  <si>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</si>
  <si>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</si>
  <si>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</si>
  <si>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</si>
  <si>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</si>
  <si>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</si>
  <si>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</si>
  <si>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</si>
  <si>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</si>
  <si>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</si>
  <si>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</si>
  <si>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</si>
  <si>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</si>
  <si>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</si>
  <si>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</si>
  <si>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</si>
  <si>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</si>
  <si>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</si>
  <si>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</si>
  <si>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</si>
  <si>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</si>
  <si>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</si>
  <si>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</si>
  <si>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</si>
  <si>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</si>
  <si>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</si>
  <si>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</si>
  <si>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</si>
  <si>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</si>
  <si>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</si>
  <si>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</si>
  <si>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</si>
  <si>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</si>
  <si>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</si>
  <si>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</si>
  <si>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</si>
  <si>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</si>
  <si>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</si>
  <si>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</si>
  <si>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</si>
  <si>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</si>
  <si>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</si>
  <si>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</si>
  <si>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</si>
  <si>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</si>
  <si>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</si>
  <si>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</si>
  <si>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</si>
  <si>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</si>
  <si>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</si>
  <si>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</si>
  <si>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</si>
  <si>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</si>
  <si>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</si>
  <si>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</si>
  <si>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</si>
  <si>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</si>
  <si>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</si>
  <si>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</si>
  <si>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</si>
  <si>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</si>
  <si>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</si>
  <si>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</si>
  <si>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</si>
  <si>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</si>
  <si>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</si>
  <si>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</si>
  <si>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</si>
  <si>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</si>
  <si>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</si>
  <si>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</si>
  <si>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</si>
  <si>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</si>
  <si>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</si>
  <si>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</si>
  <si>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</si>
  <si>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</si>
  <si>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</si>
  <si>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</si>
  <si>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</si>
  <si>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</si>
  <si>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</si>
  <si>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</si>
  <si>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</si>
  <si>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</si>
  <si>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</si>
  <si>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</si>
  <si>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</si>
  <si>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</si>
  <si>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</si>
  <si>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</si>
  <si>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</si>
  <si>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</si>
  <si>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</si>
  <si>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</si>
  <si>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</si>
  <si>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</si>
  <si>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</si>
  <si>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</si>
  <si>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Bank of Ireland</t>
  </si>
  <si>
    <t>Postcode sector lookup: Value of SME Lending outstanding end-March 2020</t>
  </si>
  <si>
    <t>Value of SME Lending outstanding in Northern Ireland end-March 2020, split by sector postcode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</si>
</sst>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19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0" fontId="13" fillId="0" borderId="0" xfId="3" applyFont="1" applyFill="1" applyAlignment="1">
      <alignment horizontal="right" vertical="center"/>
    </xf>
    <xf numFmtId="0" fontId="14" fillId="0" borderId="1" xfId="2" applyFont="1" applyBorder="1" applyAlignment="1">
      <alignment vertical="center"/>
    </xf>
    <xf numFmtId="0" fontId="14" fillId="0" borderId="2" xfId="2" applyFont="1" applyBorder="1" applyAlignment="1">
      <alignment vertical="center"/>
    </xf>
    <xf numFmtId="0" fontId="14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20%20Q1%20Data/NI%20Postcode%20SME%20Aggregate%20-%20Q1%202020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3160205.2259881003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BT1 2</v>
          </cell>
          <cell r="B3">
            <v>3909357.6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>
            <v>2066627.25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6715564.1552727995</v>
          </cell>
          <cell r="E4">
            <v>54747015.889999993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 t="str">
            <v>BT1 4</v>
          </cell>
          <cell r="B5">
            <v>17948195.620000001</v>
          </cell>
          <cell r="C5" t="str">
            <v/>
          </cell>
          <cell r="D5">
            <v>2923437.5912724989</v>
          </cell>
          <cell r="E5">
            <v>36981425.100000001</v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48956371.718389116</v>
          </cell>
          <cell r="E6">
            <v>12423095.650000004</v>
          </cell>
          <cell r="F6" t="str">
            <v/>
          </cell>
          <cell r="G6" t="str">
            <v/>
          </cell>
          <cell r="H6" t="str">
            <v/>
          </cell>
          <cell r="I6">
            <v>549135.32000000007</v>
          </cell>
        </row>
        <row r="7">
          <cell r="A7" t="str">
            <v>BT1 6</v>
          </cell>
          <cell r="B7">
            <v>5436593.0800000001</v>
          </cell>
          <cell r="C7" t="str">
            <v/>
          </cell>
          <cell r="D7">
            <v>3333375.5138534992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 t="str">
            <v/>
          </cell>
          <cell r="C9" t="str">
            <v/>
          </cell>
          <cell r="D9">
            <v>6946243.8563096998</v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>
            <v>508135.58999999997</v>
          </cell>
        </row>
        <row r="12">
          <cell r="A12" t="str">
            <v>BT11 9</v>
          </cell>
          <cell r="B12">
            <v>462254.92</v>
          </cell>
          <cell r="C12" t="str">
            <v/>
          </cell>
          <cell r="D12" t="str">
            <v/>
          </cell>
          <cell r="E12">
            <v>2388986.08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6247264.4309266014</v>
          </cell>
          <cell r="E15">
            <v>4370458.9300000006</v>
          </cell>
          <cell r="F15" t="str">
            <v/>
          </cell>
          <cell r="G15" t="str">
            <v/>
          </cell>
          <cell r="H15" t="str">
            <v/>
          </cell>
          <cell r="I15">
            <v>1732847.0100000002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 t="str">
            <v/>
          </cell>
          <cell r="E16">
            <v>192821.76999999993</v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 t="str">
            <v/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283806.51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>
            <v>424450.31320950011</v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1019771.8880636999</v>
          </cell>
          <cell r="E23">
            <v>246974.26999999996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 t="str">
            <v/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>
            <v>424863.25999999995</v>
          </cell>
        </row>
        <row r="29">
          <cell r="A29" t="str">
            <v>BT16 1</v>
          </cell>
          <cell r="B29">
            <v>1856971.44</v>
          </cell>
          <cell r="C29" t="str">
            <v/>
          </cell>
          <cell r="D29">
            <v>959516.03903800005</v>
          </cell>
          <cell r="E29">
            <v>1197233.5800000003</v>
          </cell>
          <cell r="F29" t="str">
            <v/>
          </cell>
          <cell r="G29" t="str">
            <v/>
          </cell>
          <cell r="H29" t="str">
            <v/>
          </cell>
          <cell r="I29">
            <v>662784.1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206447.42999999996</v>
          </cell>
        </row>
        <row r="31">
          <cell r="A31" t="str">
            <v>BT17 0</v>
          </cell>
          <cell r="B31">
            <v>836059.68</v>
          </cell>
          <cell r="C31" t="str">
            <v/>
          </cell>
          <cell r="D31" t="str">
            <v/>
          </cell>
          <cell r="E31">
            <v>1797046.37</v>
          </cell>
          <cell r="F31" t="str">
            <v/>
          </cell>
          <cell r="G31" t="str">
            <v/>
          </cell>
          <cell r="H31" t="str">
            <v/>
          </cell>
          <cell r="I31">
            <v>1411124.32</v>
          </cell>
        </row>
        <row r="32">
          <cell r="A32" t="str">
            <v>BT17 9</v>
          </cell>
          <cell r="B32">
            <v>1325419.8600000001</v>
          </cell>
          <cell r="C32" t="str">
            <v/>
          </cell>
          <cell r="D32" t="str">
            <v/>
          </cell>
          <cell r="E32">
            <v>2939715.3399999994</v>
          </cell>
          <cell r="F32" t="str">
            <v/>
          </cell>
          <cell r="G32" t="str">
            <v/>
          </cell>
          <cell r="H32" t="str">
            <v/>
          </cell>
          <cell r="I32">
            <v>1259453.5799999996</v>
          </cell>
        </row>
        <row r="33">
          <cell r="A33" t="str">
            <v>BT18 0</v>
          </cell>
          <cell r="B33">
            <v>1428481.09</v>
          </cell>
          <cell r="C33" t="str">
            <v/>
          </cell>
          <cell r="D33">
            <v>4050280.0385154998</v>
          </cell>
          <cell r="E33">
            <v>6610528.1700000009</v>
          </cell>
          <cell r="F33" t="str">
            <v/>
          </cell>
          <cell r="G33" t="str">
            <v/>
          </cell>
          <cell r="H33" t="str">
            <v/>
          </cell>
          <cell r="I33">
            <v>1629099.0399999998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 t="str">
            <v/>
          </cell>
          <cell r="C35" t="str">
            <v/>
          </cell>
          <cell r="D35">
            <v>5833824.3972571986</v>
          </cell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>
            <v>2399184.0700000008</v>
          </cell>
        </row>
        <row r="36">
          <cell r="A36" t="str">
            <v>BT19 1</v>
          </cell>
          <cell r="B36" t="str">
            <v/>
          </cell>
          <cell r="C36" t="str">
            <v/>
          </cell>
          <cell r="D36">
            <v>1649467.4704558002</v>
          </cell>
          <cell r="E36">
            <v>10093066.740000002</v>
          </cell>
          <cell r="F36" t="str">
            <v/>
          </cell>
          <cell r="G36" t="str">
            <v/>
          </cell>
          <cell r="H36" t="str">
            <v/>
          </cell>
          <cell r="I36">
            <v>794991.66</v>
          </cell>
        </row>
        <row r="37">
          <cell r="A37" t="str">
            <v>BT19 6</v>
          </cell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>
            <v>289152.72000000003</v>
          </cell>
        </row>
        <row r="38">
          <cell r="A38" t="str">
            <v>BT19 7</v>
          </cell>
          <cell r="B38" t="str">
            <v/>
          </cell>
          <cell r="C38" t="str">
            <v/>
          </cell>
          <cell r="D38">
            <v>5355099.5602515992</v>
          </cell>
          <cell r="E38">
            <v>3617954.4799999981</v>
          </cell>
          <cell r="F38" t="str">
            <v/>
          </cell>
          <cell r="G38" t="str">
            <v/>
          </cell>
          <cell r="H38" t="str">
            <v/>
          </cell>
          <cell r="I38">
            <v>2932563.1200000006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766874.99</v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 t="str">
            <v/>
          </cell>
          <cell r="E40">
            <v>7454824.0800000029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A41" t="str">
            <v>BT20 3</v>
          </cell>
          <cell r="B41">
            <v>1171881.05</v>
          </cell>
          <cell r="C41" t="str">
            <v/>
          </cell>
          <cell r="D41">
            <v>1998892.6974775004</v>
          </cell>
          <cell r="E41" t="str">
            <v/>
          </cell>
          <cell r="F41" t="str">
            <v/>
          </cell>
          <cell r="G41" t="str">
            <v/>
          </cell>
          <cell r="H41" t="str">
            <v/>
          </cell>
          <cell r="I41">
            <v>2010588.66</v>
          </cell>
        </row>
        <row r="42">
          <cell r="A42" t="str">
            <v>BT20 4</v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348851.03</v>
          </cell>
        </row>
        <row r="43">
          <cell r="A43" t="str">
            <v>BT20 5</v>
          </cell>
          <cell r="B43" t="str">
            <v/>
          </cell>
          <cell r="C43" t="str">
            <v/>
          </cell>
          <cell r="D43">
            <v>2031676.917376</v>
          </cell>
          <cell r="E43">
            <v>1035435.1200000002</v>
          </cell>
          <cell r="F43" t="str">
            <v/>
          </cell>
          <cell r="G43" t="str">
            <v/>
          </cell>
          <cell r="H43" t="str">
            <v/>
          </cell>
          <cell r="I43">
            <v>558498.37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1781782.5811578003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>
            <v>1032613.4699999997</v>
          </cell>
        </row>
        <row r="46">
          <cell r="A46" t="str">
            <v>BT22 1</v>
          </cell>
          <cell r="B46">
            <v>809883.44</v>
          </cell>
          <cell r="C46">
            <v>8944838.75</v>
          </cell>
          <cell r="D46">
            <v>2725367.4392785989</v>
          </cell>
          <cell r="E46">
            <v>5135671.5799999982</v>
          </cell>
          <cell r="F46" t="str">
            <v/>
          </cell>
          <cell r="G46" t="str">
            <v/>
          </cell>
          <cell r="H46" t="str">
            <v/>
          </cell>
          <cell r="I46">
            <v>2416108.2100000004</v>
          </cell>
        </row>
        <row r="47">
          <cell r="A47" t="str">
            <v>BT22 2</v>
          </cell>
          <cell r="B47">
            <v>363607.3</v>
          </cell>
          <cell r="C47" t="str">
            <v/>
          </cell>
          <cell r="D47" t="str">
            <v/>
          </cell>
          <cell r="E47">
            <v>7448595.4399999995</v>
          </cell>
          <cell r="F47" t="str">
            <v/>
          </cell>
          <cell r="G47" t="str">
            <v/>
          </cell>
          <cell r="H47" t="str">
            <v/>
          </cell>
          <cell r="I47">
            <v>3043132.74</v>
          </cell>
        </row>
        <row r="48">
          <cell r="A48" t="str">
            <v>BT23 4</v>
          </cell>
          <cell r="B48" t="str">
            <v/>
          </cell>
          <cell r="C48" t="str">
            <v/>
          </cell>
          <cell r="D48">
            <v>7851376.1093347995</v>
          </cell>
          <cell r="E48">
            <v>7611264.4599999981</v>
          </cell>
          <cell r="F48" t="str">
            <v/>
          </cell>
          <cell r="G48" t="str">
            <v/>
          </cell>
          <cell r="H48" t="str">
            <v/>
          </cell>
          <cell r="I48">
            <v>2717305.8600000013</v>
          </cell>
        </row>
        <row r="49">
          <cell r="A49" t="str">
            <v>BT23 5</v>
          </cell>
          <cell r="B49">
            <v>375352.26</v>
          </cell>
          <cell r="C49" t="str">
            <v/>
          </cell>
          <cell r="D49">
            <v>2014365.6590595006</v>
          </cell>
          <cell r="E49">
            <v>8752359.7099999972</v>
          </cell>
          <cell r="F49" t="str">
            <v/>
          </cell>
          <cell r="G49" t="str">
            <v/>
          </cell>
          <cell r="H49" t="str">
            <v/>
          </cell>
          <cell r="I49">
            <v>3355904.7699999986</v>
          </cell>
        </row>
        <row r="50">
          <cell r="A50" t="str">
            <v>BT23 6</v>
          </cell>
          <cell r="B50" t="str">
            <v/>
          </cell>
          <cell r="C50" t="str">
            <v/>
          </cell>
          <cell r="D50">
            <v>5312856.2212024992</v>
          </cell>
          <cell r="E50">
            <v>6195095.9599999962</v>
          </cell>
          <cell r="F50" t="str">
            <v/>
          </cell>
          <cell r="G50" t="str">
            <v/>
          </cell>
          <cell r="H50" t="str">
            <v/>
          </cell>
          <cell r="I50">
            <v>2611606.9700000002</v>
          </cell>
        </row>
        <row r="51">
          <cell r="A51" t="str">
            <v>BT23 7</v>
          </cell>
          <cell r="B51" t="str">
            <v/>
          </cell>
          <cell r="C51" t="str">
            <v/>
          </cell>
          <cell r="D51">
            <v>2033917.344574</v>
          </cell>
          <cell r="E51">
            <v>1280360.4300000004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3247329.8899999992</v>
          </cell>
          <cell r="F52" t="str">
            <v/>
          </cell>
          <cell r="G52" t="str">
            <v/>
          </cell>
          <cell r="H52" t="str">
            <v/>
          </cell>
          <cell r="I52">
            <v>147815.06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>
            <v>333297.42</v>
          </cell>
          <cell r="C54" t="str">
            <v/>
          </cell>
          <cell r="D54">
            <v>1645218.5581889001</v>
          </cell>
          <cell r="E54">
            <v>4239252.320000005</v>
          </cell>
          <cell r="F54" t="str">
            <v/>
          </cell>
          <cell r="G54" t="str">
            <v/>
          </cell>
          <cell r="H54" t="str">
            <v/>
          </cell>
          <cell r="I54">
            <v>2231935.73</v>
          </cell>
        </row>
        <row r="55">
          <cell r="A55" t="str">
            <v>BT24 8</v>
          </cell>
          <cell r="B55">
            <v>2254232.2799999998</v>
          </cell>
          <cell r="C55" t="str">
            <v/>
          </cell>
          <cell r="D55">
            <v>2315449.9575835997</v>
          </cell>
          <cell r="E55">
            <v>11670136.180000011</v>
          </cell>
          <cell r="F55" t="str">
            <v/>
          </cell>
          <cell r="G55" t="str">
            <v/>
          </cell>
          <cell r="H55" t="str">
            <v/>
          </cell>
          <cell r="I55">
            <v>5228391.080000001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>
            <v>12985178.972116694</v>
          </cell>
          <cell r="E56">
            <v>13508170.950000007</v>
          </cell>
          <cell r="F56" t="str">
            <v/>
          </cell>
          <cell r="G56" t="str">
            <v/>
          </cell>
          <cell r="H56" t="str">
            <v/>
          </cell>
          <cell r="I56">
            <v>10387758.260000002</v>
          </cell>
        </row>
        <row r="57">
          <cell r="A57" t="str">
            <v>BT25 2</v>
          </cell>
          <cell r="B57">
            <v>344049.82</v>
          </cell>
          <cell r="C57" t="str">
            <v/>
          </cell>
          <cell r="D57">
            <v>2600664.4258748996</v>
          </cell>
          <cell r="E57">
            <v>3404717.3199999975</v>
          </cell>
          <cell r="F57" t="str">
            <v/>
          </cell>
          <cell r="G57" t="str">
            <v/>
          </cell>
          <cell r="H57" t="str">
            <v/>
          </cell>
          <cell r="I57">
            <v>4244177.5999999996</v>
          </cell>
        </row>
        <row r="58">
          <cell r="A58" t="str">
            <v>BT26 6</v>
          </cell>
          <cell r="B58">
            <v>1666175.8</v>
          </cell>
          <cell r="C58" t="str">
            <v/>
          </cell>
          <cell r="D58">
            <v>3942675.3150656018</v>
          </cell>
          <cell r="E58">
            <v>19412442.93999999</v>
          </cell>
          <cell r="F58" t="str">
            <v/>
          </cell>
          <cell r="G58" t="str">
            <v/>
          </cell>
          <cell r="H58" t="str">
            <v/>
          </cell>
          <cell r="I58">
            <v>3779132.5500000012</v>
          </cell>
        </row>
        <row r="59">
          <cell r="A59" t="str">
            <v>BT27 4</v>
          </cell>
          <cell r="B59">
            <v>1448073.52</v>
          </cell>
          <cell r="C59" t="str">
            <v/>
          </cell>
          <cell r="D59">
            <v>703607.44620030012</v>
          </cell>
          <cell r="E59">
            <v>460709.69</v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2733651.982146401</v>
          </cell>
          <cell r="E60">
            <v>16381384.450000005</v>
          </cell>
          <cell r="F60" t="str">
            <v/>
          </cell>
          <cell r="G60" t="str">
            <v/>
          </cell>
          <cell r="H60" t="str">
            <v/>
          </cell>
          <cell r="I60">
            <v>3109975.6399999997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 t="str">
            <v/>
          </cell>
          <cell r="E61">
            <v>1998075.0900000003</v>
          </cell>
          <cell r="F61" t="str">
            <v/>
          </cell>
          <cell r="G61" t="str">
            <v/>
          </cell>
          <cell r="H61" t="str">
            <v/>
          </cell>
          <cell r="I61">
            <v>797541.63</v>
          </cell>
        </row>
        <row r="62">
          <cell r="A62" t="str">
            <v>BT28 1</v>
          </cell>
          <cell r="B62">
            <v>606786.68999999994</v>
          </cell>
          <cell r="C62" t="str">
            <v/>
          </cell>
          <cell r="D62">
            <v>3441060.1811661012</v>
          </cell>
          <cell r="E62">
            <v>1794840.7999999991</v>
          </cell>
          <cell r="F62" t="str">
            <v/>
          </cell>
          <cell r="G62" t="str">
            <v/>
          </cell>
          <cell r="H62" t="str">
            <v/>
          </cell>
          <cell r="I62">
            <v>1678939.69</v>
          </cell>
        </row>
        <row r="63">
          <cell r="A63" t="str">
            <v>BT28 2</v>
          </cell>
          <cell r="B63">
            <v>3880349.25</v>
          </cell>
          <cell r="C63" t="str">
            <v/>
          </cell>
          <cell r="D63">
            <v>13497341.383184705</v>
          </cell>
          <cell r="E63">
            <v>27305884.859999999</v>
          </cell>
          <cell r="F63" t="str">
            <v/>
          </cell>
          <cell r="G63" t="str">
            <v/>
          </cell>
          <cell r="H63" t="str">
            <v/>
          </cell>
          <cell r="I63">
            <v>3657439.3000000003</v>
          </cell>
        </row>
        <row r="64">
          <cell r="A64" t="str">
            <v>BT28 3</v>
          </cell>
          <cell r="B64">
            <v>3039842.11</v>
          </cell>
          <cell r="C64" t="str">
            <v/>
          </cell>
          <cell r="D64">
            <v>3517541.4738012995</v>
          </cell>
          <cell r="E64">
            <v>2221597.8700000006</v>
          </cell>
          <cell r="F64" t="str">
            <v/>
          </cell>
          <cell r="G64" t="str">
            <v/>
          </cell>
          <cell r="H64" t="str">
            <v/>
          </cell>
          <cell r="I64">
            <v>948204.10000000009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4331807.7557620024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4820596.4800000004</v>
          </cell>
        </row>
        <row r="67">
          <cell r="A67" t="str">
            <v>BT3 9</v>
          </cell>
          <cell r="B67">
            <v>5426241.1699999999</v>
          </cell>
          <cell r="C67" t="str">
            <v/>
          </cell>
          <cell r="D67">
            <v>13149494.725517897</v>
          </cell>
          <cell r="E67">
            <v>99498527.789999917</v>
          </cell>
          <cell r="F67" t="str">
            <v/>
          </cell>
          <cell r="G67" t="str">
            <v/>
          </cell>
          <cell r="H67" t="str">
            <v/>
          </cell>
          <cell r="I67">
            <v>4008831.18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1164416.27</v>
          </cell>
          <cell r="C69" t="str">
            <v/>
          </cell>
          <cell r="D69">
            <v>2648939.3979088995</v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>
            <v>1351611.38</v>
          </cell>
        </row>
        <row r="70">
          <cell r="A70" t="str">
            <v>BT30 7</v>
          </cell>
          <cell r="B70">
            <v>2047738.13</v>
          </cell>
          <cell r="C70" t="str">
            <v/>
          </cell>
          <cell r="D70">
            <v>1741660.8999266997</v>
          </cell>
          <cell r="E70">
            <v>4492407.0500000026</v>
          </cell>
          <cell r="F70" t="str">
            <v/>
          </cell>
          <cell r="G70" t="str">
            <v/>
          </cell>
          <cell r="H70" t="str">
            <v/>
          </cell>
          <cell r="I70">
            <v>4523658.9699999979</v>
          </cell>
        </row>
        <row r="71">
          <cell r="A71" t="str">
            <v>BT30 8</v>
          </cell>
          <cell r="B71">
            <v>1258587.93</v>
          </cell>
          <cell r="C71" t="str">
            <v/>
          </cell>
          <cell r="D71">
            <v>2790425.4065504982</v>
          </cell>
          <cell r="E71">
            <v>4198725.1099999985</v>
          </cell>
          <cell r="F71" t="str">
            <v/>
          </cell>
          <cell r="G71" t="str">
            <v/>
          </cell>
          <cell r="H71" t="str">
            <v/>
          </cell>
          <cell r="I71">
            <v>3951375.21</v>
          </cell>
        </row>
        <row r="72">
          <cell r="A72" t="str">
            <v>BT30 9</v>
          </cell>
          <cell r="B72">
            <v>1969299.93</v>
          </cell>
          <cell r="C72" t="str">
            <v/>
          </cell>
          <cell r="D72">
            <v>7695423.9183638971</v>
          </cell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>
            <v>2599618.649999999</v>
          </cell>
        </row>
        <row r="73">
          <cell r="A73" t="str">
            <v>BT31 9</v>
          </cell>
          <cell r="B73">
            <v>1302765.8700000001</v>
          </cell>
          <cell r="C73" t="str">
            <v/>
          </cell>
          <cell r="D73" t="str">
            <v/>
          </cell>
          <cell r="E73">
            <v>4542565.6000000024</v>
          </cell>
          <cell r="F73" t="str">
            <v/>
          </cell>
          <cell r="G73" t="str">
            <v/>
          </cell>
          <cell r="H73" t="str">
            <v/>
          </cell>
          <cell r="I73">
            <v>6483807.8899999987</v>
          </cell>
        </row>
        <row r="74">
          <cell r="A74" t="str">
            <v>BT32 3</v>
          </cell>
          <cell r="B74">
            <v>21875983.609999999</v>
          </cell>
          <cell r="C74" t="str">
            <v/>
          </cell>
          <cell r="D74">
            <v>5216997.1059119022</v>
          </cell>
          <cell r="E74">
            <v>11054192.549999993</v>
          </cell>
          <cell r="F74" t="str">
            <v/>
          </cell>
          <cell r="G74" t="str">
            <v/>
          </cell>
          <cell r="H74" t="str">
            <v/>
          </cell>
          <cell r="I74">
            <v>4632854.5399999972</v>
          </cell>
        </row>
        <row r="75">
          <cell r="A75" t="str">
            <v>BT32 4</v>
          </cell>
          <cell r="B75" t="str">
            <v/>
          </cell>
          <cell r="C75" t="str">
            <v/>
          </cell>
          <cell r="D75" t="str">
            <v/>
          </cell>
          <cell r="E75">
            <v>5354332.3600000022</v>
          </cell>
          <cell r="F75" t="str">
            <v/>
          </cell>
          <cell r="G75" t="str">
            <v/>
          </cell>
          <cell r="H75" t="str">
            <v/>
          </cell>
          <cell r="I75">
            <v>1364609.2699999996</v>
          </cell>
        </row>
        <row r="76">
          <cell r="A76" t="str">
            <v>BT32 5</v>
          </cell>
          <cell r="B76">
            <v>442787.3</v>
          </cell>
          <cell r="C76" t="str">
            <v/>
          </cell>
          <cell r="D76">
            <v>1385041.1560249003</v>
          </cell>
          <cell r="E76">
            <v>4853774.5199999968</v>
          </cell>
          <cell r="F76" t="str">
            <v/>
          </cell>
          <cell r="G76" t="str">
            <v/>
          </cell>
          <cell r="H76" t="str">
            <v/>
          </cell>
          <cell r="I76">
            <v>4336381.2599999988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2931325.35</v>
          </cell>
          <cell r="C78" t="str">
            <v/>
          </cell>
          <cell r="D78">
            <v>1983655.341239599</v>
          </cell>
          <cell r="E78">
            <v>2783827.6600000011</v>
          </cell>
          <cell r="F78" t="str">
            <v/>
          </cell>
          <cell r="G78" t="str">
            <v/>
          </cell>
          <cell r="H78" t="str">
            <v/>
          </cell>
          <cell r="I78">
            <v>3343658.7900000005</v>
          </cell>
        </row>
        <row r="79">
          <cell r="A79" t="str">
            <v>BT34 1</v>
          </cell>
          <cell r="B79">
            <v>2523593.4500000002</v>
          </cell>
          <cell r="C79" t="str">
            <v/>
          </cell>
          <cell r="D79">
            <v>2603764.4564505005</v>
          </cell>
          <cell r="E79">
            <v>5544588.0799999973</v>
          </cell>
          <cell r="F79" t="str">
            <v/>
          </cell>
          <cell r="G79" t="str">
            <v/>
          </cell>
          <cell r="H79" t="str">
            <v/>
          </cell>
          <cell r="I79">
            <v>3055512.3599999985</v>
          </cell>
        </row>
        <row r="80">
          <cell r="A80" t="str">
            <v>BT34 2</v>
          </cell>
          <cell r="B80">
            <v>2798954.83</v>
          </cell>
          <cell r="C80" t="str">
            <v/>
          </cell>
          <cell r="D80">
            <v>8388561.8619712954</v>
          </cell>
          <cell r="E80">
            <v>13422602.80000001</v>
          </cell>
          <cell r="F80" t="str">
            <v/>
          </cell>
          <cell r="G80" t="str">
            <v/>
          </cell>
          <cell r="H80" t="str">
            <v/>
          </cell>
          <cell r="I80">
            <v>4335988.62</v>
          </cell>
        </row>
        <row r="81">
          <cell r="A81" t="str">
            <v>BT34 3</v>
          </cell>
          <cell r="B81">
            <v>8561408.4299999997</v>
          </cell>
          <cell r="C81" t="str">
            <v/>
          </cell>
          <cell r="D81">
            <v>5622496.0493959989</v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>
            <v>3497993.1299999994</v>
          </cell>
        </row>
        <row r="82">
          <cell r="A82" t="str">
            <v>BT34 4</v>
          </cell>
          <cell r="B82">
            <v>12743904.85</v>
          </cell>
          <cell r="C82" t="str">
            <v/>
          </cell>
          <cell r="D82">
            <v>2483729.9770883</v>
          </cell>
          <cell r="E82">
            <v>8415660.2100000065</v>
          </cell>
          <cell r="F82" t="str">
            <v/>
          </cell>
          <cell r="G82" t="str">
            <v/>
          </cell>
          <cell r="H82" t="str">
            <v/>
          </cell>
          <cell r="I82">
            <v>2911084.9500000007</v>
          </cell>
        </row>
        <row r="83">
          <cell r="A83" t="str">
            <v>BT34 5</v>
          </cell>
          <cell r="B83">
            <v>938343.19</v>
          </cell>
          <cell r="C83" t="str">
            <v/>
          </cell>
          <cell r="D83">
            <v>4621616.6300485022</v>
          </cell>
          <cell r="E83">
            <v>7720154.5599999996</v>
          </cell>
          <cell r="F83" t="str">
            <v/>
          </cell>
          <cell r="G83" t="str">
            <v/>
          </cell>
          <cell r="H83" t="str">
            <v/>
          </cell>
          <cell r="I83">
            <v>4692197.089999998</v>
          </cell>
        </row>
        <row r="84">
          <cell r="A84" t="str">
            <v>BT35 0</v>
          </cell>
          <cell r="B84">
            <v>739124.77</v>
          </cell>
          <cell r="C84" t="str">
            <v/>
          </cell>
          <cell r="D84">
            <v>2063235.9895844008</v>
          </cell>
          <cell r="E84">
            <v>864459.21999999962</v>
          </cell>
          <cell r="F84" t="str">
            <v/>
          </cell>
          <cell r="G84" t="str">
            <v/>
          </cell>
          <cell r="H84" t="str">
            <v/>
          </cell>
          <cell r="I84">
            <v>3910819.3900000011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2222853.63</v>
          </cell>
          <cell r="C86" t="str">
            <v/>
          </cell>
          <cell r="D86">
            <v>12290643.220402796</v>
          </cell>
          <cell r="E86">
            <v>22709149.479999997</v>
          </cell>
          <cell r="F86" t="str">
            <v/>
          </cell>
          <cell r="G86" t="str">
            <v/>
          </cell>
          <cell r="H86" t="str">
            <v/>
          </cell>
          <cell r="I86">
            <v>6672376.8400000008</v>
          </cell>
        </row>
        <row r="87">
          <cell r="A87" t="str">
            <v>BT35 7</v>
          </cell>
          <cell r="B87">
            <v>986188.23</v>
          </cell>
          <cell r="C87" t="str">
            <v/>
          </cell>
          <cell r="D87">
            <v>2731062.4178877999</v>
          </cell>
          <cell r="E87">
            <v>4944285.7299999995</v>
          </cell>
          <cell r="F87" t="str">
            <v/>
          </cell>
          <cell r="G87" t="str">
            <v/>
          </cell>
          <cell r="H87" t="str">
            <v/>
          </cell>
          <cell r="I87">
            <v>5235568.9100000011</v>
          </cell>
        </row>
        <row r="88">
          <cell r="A88" t="str">
            <v>BT35 8</v>
          </cell>
          <cell r="B88" t="str">
            <v/>
          </cell>
          <cell r="C88" t="str">
            <v/>
          </cell>
          <cell r="D88">
            <v>6323063.7685066015</v>
          </cell>
          <cell r="E88" t="str">
            <v/>
          </cell>
          <cell r="F88" t="str">
            <v/>
          </cell>
          <cell r="G88" t="str">
            <v/>
          </cell>
          <cell r="H88" t="str">
            <v/>
          </cell>
          <cell r="I88">
            <v>1419321.2799999996</v>
          </cell>
        </row>
        <row r="89">
          <cell r="A89" t="str">
            <v>BT35 9</v>
          </cell>
          <cell r="B89">
            <v>1736450.97</v>
          </cell>
          <cell r="C89" t="str">
            <v/>
          </cell>
          <cell r="D89">
            <v>3837098.5365539007</v>
          </cell>
          <cell r="E89">
            <v>1190245.8799999999</v>
          </cell>
          <cell r="F89" t="str">
            <v/>
          </cell>
          <cell r="G89" t="str">
            <v/>
          </cell>
          <cell r="H89" t="str">
            <v/>
          </cell>
          <cell r="I89">
            <v>901609.31000000017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 t="str">
            <v/>
          </cell>
          <cell r="E90">
            <v>153266130.64999998</v>
          </cell>
          <cell r="F90" t="str">
            <v/>
          </cell>
          <cell r="G90" t="str">
            <v/>
          </cell>
          <cell r="H90" t="str">
            <v/>
          </cell>
          <cell r="I90" t="str">
            <v/>
          </cell>
        </row>
        <row r="91">
          <cell r="A91" t="str">
            <v>BT36 5</v>
          </cell>
          <cell r="B91">
            <v>338484.65</v>
          </cell>
          <cell r="C91" t="str">
            <v/>
          </cell>
          <cell r="D91">
            <v>1679500.5630245996</v>
          </cell>
          <cell r="E91">
            <v>1672568.5000000002</v>
          </cell>
          <cell r="F91" t="str">
            <v/>
          </cell>
          <cell r="G91" t="str">
            <v/>
          </cell>
          <cell r="H91" t="str">
            <v/>
          </cell>
          <cell r="I91">
            <v>356980.58</v>
          </cell>
        </row>
        <row r="92">
          <cell r="A92" t="str">
            <v>BT36 6</v>
          </cell>
          <cell r="B92">
            <v>213860.49</v>
          </cell>
          <cell r="C92" t="str">
            <v/>
          </cell>
          <cell r="D92">
            <v>1167083.3806123999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>
            <v>247431.85</v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3485600.74</v>
          </cell>
          <cell r="F93" t="str">
            <v/>
          </cell>
          <cell r="G93" t="str">
            <v/>
          </cell>
          <cell r="H93" t="str">
            <v/>
          </cell>
          <cell r="I93">
            <v>1192753.1299999999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2301203.0884596999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>
            <v>732120.80999999994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 t="str">
            <v/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 t="str">
            <v/>
          </cell>
          <cell r="C98" t="str">
            <v/>
          </cell>
          <cell r="D98">
            <v>951799.15605250001</v>
          </cell>
          <cell r="E98">
            <v>2187219.8400000008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>
            <v>2170978.9940822003</v>
          </cell>
          <cell r="E99">
            <v>5066048.469999996</v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</row>
        <row r="100">
          <cell r="A100" t="str">
            <v>BT38 9</v>
          </cell>
          <cell r="B100" t="str">
            <v/>
          </cell>
          <cell r="C100" t="str">
            <v/>
          </cell>
          <cell r="D100">
            <v>538281.33592160011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>
            <v>2025444.9000000001</v>
          </cell>
        </row>
        <row r="101">
          <cell r="A101" t="str">
            <v>BT39 0</v>
          </cell>
          <cell r="B101">
            <v>3785960.39</v>
          </cell>
          <cell r="C101" t="str">
            <v/>
          </cell>
          <cell r="D101" t="str">
            <v/>
          </cell>
          <cell r="E101">
            <v>5553124.3900000025</v>
          </cell>
          <cell r="F101" t="str">
            <v/>
          </cell>
          <cell r="G101" t="str">
            <v/>
          </cell>
          <cell r="H101" t="str">
            <v/>
          </cell>
          <cell r="I101">
            <v>1837497.6300000006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723709.98</v>
          </cell>
          <cell r="C103" t="str">
            <v/>
          </cell>
          <cell r="D103">
            <v>6083732.2582493033</v>
          </cell>
          <cell r="E103">
            <v>15175827.819999998</v>
          </cell>
          <cell r="F103" t="str">
            <v/>
          </cell>
          <cell r="G103" t="str">
            <v/>
          </cell>
          <cell r="H103" t="str">
            <v/>
          </cell>
          <cell r="I103">
            <v>7745074.379999999</v>
          </cell>
        </row>
        <row r="104">
          <cell r="A104" t="str">
            <v>BT4 1</v>
          </cell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>
            <v>1608100.28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>
            <v>2762520.9836022006</v>
          </cell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>
            <v>1109530.54</v>
          </cell>
        </row>
        <row r="106">
          <cell r="A106" t="str">
            <v>BT4 3</v>
          </cell>
          <cell r="B106">
            <v>961517.66</v>
          </cell>
          <cell r="C106">
            <v>95856.52</v>
          </cell>
          <cell r="D106">
            <v>2515535.1403092006</v>
          </cell>
          <cell r="E106">
            <v>3052636.6199999992</v>
          </cell>
          <cell r="F106" t="str">
            <v/>
          </cell>
          <cell r="G106" t="str">
            <v/>
          </cell>
          <cell r="H106" t="str">
            <v/>
          </cell>
          <cell r="I106">
            <v>680175.62000000011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2978762.9688941995</v>
          </cell>
          <cell r="E108">
            <v>1388832.1300000006</v>
          </cell>
          <cell r="F108" t="str">
            <v/>
          </cell>
          <cell r="G108" t="str">
            <v/>
          </cell>
          <cell r="H108" t="str">
            <v/>
          </cell>
          <cell r="I108">
            <v>1623778.6700000004</v>
          </cell>
        </row>
        <row r="109">
          <cell r="A109" t="str">
            <v>BT40 2</v>
          </cell>
          <cell r="B109">
            <v>982238.97</v>
          </cell>
          <cell r="C109" t="str">
            <v/>
          </cell>
          <cell r="D109">
            <v>2061464.7529236006</v>
          </cell>
          <cell r="E109">
            <v>3095779.8099999996</v>
          </cell>
          <cell r="F109" t="str">
            <v/>
          </cell>
          <cell r="G109" t="str">
            <v/>
          </cell>
          <cell r="H109" t="str">
            <v/>
          </cell>
          <cell r="I109">
            <v>3014521.42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1595353.6761856002</v>
          </cell>
          <cell r="E110">
            <v>3168799.3400000003</v>
          </cell>
          <cell r="F110" t="str">
            <v/>
          </cell>
          <cell r="G110" t="str">
            <v/>
          </cell>
          <cell r="H110" t="str">
            <v/>
          </cell>
          <cell r="I110">
            <v>5415994.5800000019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>
            <v>247823.00675120001</v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236777.62</v>
          </cell>
        </row>
        <row r="113">
          <cell r="A113" t="str">
            <v>BT41 2</v>
          </cell>
          <cell r="B113" t="str">
            <v/>
          </cell>
          <cell r="C113" t="str">
            <v/>
          </cell>
          <cell r="D113">
            <v>13269689.638162399</v>
          </cell>
          <cell r="E113">
            <v>7392004.3099999996</v>
          </cell>
          <cell r="F113" t="str">
            <v/>
          </cell>
          <cell r="G113" t="str">
            <v/>
          </cell>
          <cell r="H113" t="str">
            <v/>
          </cell>
          <cell r="I113">
            <v>2602598.7800000007</v>
          </cell>
        </row>
        <row r="114">
          <cell r="A114" t="str">
            <v>BT41 3</v>
          </cell>
          <cell r="B114">
            <v>4440279.4800000004</v>
          </cell>
          <cell r="C114" t="str">
            <v/>
          </cell>
          <cell r="D114">
            <v>8793120.094695298</v>
          </cell>
          <cell r="E114">
            <v>22866721.450000018</v>
          </cell>
          <cell r="F114" t="str">
            <v/>
          </cell>
          <cell r="G114" t="str">
            <v/>
          </cell>
          <cell r="H114" t="str">
            <v/>
          </cell>
          <cell r="I114">
            <v>6366004.950000002</v>
          </cell>
        </row>
        <row r="115">
          <cell r="A115" t="str">
            <v>BT41 4</v>
          </cell>
          <cell r="B115">
            <v>1263068.8700000001</v>
          </cell>
          <cell r="C115" t="str">
            <v/>
          </cell>
          <cell r="D115">
            <v>1358005.1172998992</v>
          </cell>
          <cell r="E115">
            <v>3973898.5899999994</v>
          </cell>
          <cell r="F115" t="str">
            <v/>
          </cell>
          <cell r="G115" t="str">
            <v/>
          </cell>
          <cell r="H115" t="str">
            <v/>
          </cell>
          <cell r="I115">
            <v>3677504.4800000009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>
            <v>15434047.76</v>
          </cell>
          <cell r="C117" t="str">
            <v/>
          </cell>
          <cell r="D117" t="str">
            <v/>
          </cell>
          <cell r="E117">
            <v>9638837.8099999987</v>
          </cell>
          <cell r="F117" t="str">
            <v/>
          </cell>
          <cell r="G117" t="str">
            <v/>
          </cell>
          <cell r="H117" t="str">
            <v/>
          </cell>
          <cell r="I117">
            <v>3170724.54</v>
          </cell>
        </row>
        <row r="118">
          <cell r="A118" t="str">
            <v>BT42 2</v>
          </cell>
          <cell r="B118">
            <v>1390687.95</v>
          </cell>
          <cell r="C118" t="str">
            <v/>
          </cell>
          <cell r="D118">
            <v>1744027.8714480004</v>
          </cell>
          <cell r="E118">
            <v>3465976.24</v>
          </cell>
          <cell r="F118" t="str">
            <v/>
          </cell>
          <cell r="G118" t="str">
            <v/>
          </cell>
          <cell r="H118" t="str">
            <v/>
          </cell>
          <cell r="I118">
            <v>5085366.5000000009</v>
          </cell>
        </row>
        <row r="119">
          <cell r="A119" t="str">
            <v>BT42 3</v>
          </cell>
          <cell r="B119">
            <v>2414928.77</v>
          </cell>
          <cell r="C119" t="str">
            <v/>
          </cell>
          <cell r="D119">
            <v>1667018.953616499</v>
          </cell>
          <cell r="E119">
            <v>8288637.4500000011</v>
          </cell>
          <cell r="F119" t="str">
            <v/>
          </cell>
          <cell r="G119" t="str">
            <v/>
          </cell>
          <cell r="H119" t="str">
            <v/>
          </cell>
          <cell r="I119">
            <v>3631510.4299999992</v>
          </cell>
        </row>
        <row r="120">
          <cell r="A120" t="str">
            <v>BT42 4</v>
          </cell>
          <cell r="B120">
            <v>1119649.81</v>
          </cell>
          <cell r="C120" t="str">
            <v/>
          </cell>
          <cell r="D120" t="str">
            <v/>
          </cell>
          <cell r="E120">
            <v>7867322.4999999972</v>
          </cell>
          <cell r="F120" t="str">
            <v/>
          </cell>
          <cell r="G120" t="str">
            <v/>
          </cell>
          <cell r="H120" t="str">
            <v/>
          </cell>
          <cell r="I120">
            <v>4248945.4700000007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 t="str">
            <v/>
          </cell>
          <cell r="C122" t="str">
            <v/>
          </cell>
          <cell r="D122" t="str">
            <v/>
          </cell>
          <cell r="E122">
            <v>2529602.0099999998</v>
          </cell>
          <cell r="F122" t="str">
            <v/>
          </cell>
          <cell r="G122" t="str">
            <v/>
          </cell>
          <cell r="H122" t="str">
            <v/>
          </cell>
          <cell r="I122">
            <v>1535640.3100000003</v>
          </cell>
        </row>
        <row r="123">
          <cell r="A123" t="str">
            <v>BT43 6</v>
          </cell>
          <cell r="B123">
            <v>2299405.4700000002</v>
          </cell>
          <cell r="C123" t="str">
            <v/>
          </cell>
          <cell r="D123">
            <v>5626186.9261037987</v>
          </cell>
          <cell r="E123">
            <v>4520600.24</v>
          </cell>
          <cell r="F123" t="str">
            <v/>
          </cell>
          <cell r="G123" t="str">
            <v/>
          </cell>
          <cell r="H123" t="str">
            <v/>
          </cell>
          <cell r="I123">
            <v>2723680.76</v>
          </cell>
        </row>
        <row r="124">
          <cell r="A124" t="str">
            <v>BT43 7</v>
          </cell>
          <cell r="B124">
            <v>532699.57999999996</v>
          </cell>
          <cell r="C124" t="str">
            <v/>
          </cell>
          <cell r="D124" t="str">
            <v/>
          </cell>
          <cell r="E124">
            <v>4610196.9799999986</v>
          </cell>
          <cell r="F124" t="str">
            <v/>
          </cell>
          <cell r="G124" t="str">
            <v/>
          </cell>
          <cell r="H124" t="str">
            <v/>
          </cell>
          <cell r="I124">
            <v>3894580.3000000003</v>
          </cell>
        </row>
        <row r="125">
          <cell r="A125" t="str">
            <v>BT44 0</v>
          </cell>
          <cell r="B125">
            <v>2227322</v>
          </cell>
          <cell r="C125">
            <v>1365463.9</v>
          </cell>
          <cell r="D125">
            <v>1834907.5943341004</v>
          </cell>
          <cell r="E125">
            <v>6600021.9900000021</v>
          </cell>
          <cell r="F125" t="str">
            <v/>
          </cell>
          <cell r="G125" t="str">
            <v/>
          </cell>
          <cell r="H125" t="str">
            <v/>
          </cell>
          <cell r="I125">
            <v>3419945.39</v>
          </cell>
        </row>
        <row r="126">
          <cell r="A126" t="str">
            <v>BT44 8</v>
          </cell>
          <cell r="B126">
            <v>242399.1</v>
          </cell>
          <cell r="C126" t="str">
            <v/>
          </cell>
          <cell r="D126">
            <v>6090636.7818676997</v>
          </cell>
          <cell r="E126">
            <v>9095823.290000001</v>
          </cell>
          <cell r="F126" t="str">
            <v/>
          </cell>
          <cell r="G126" t="str">
            <v/>
          </cell>
          <cell r="H126" t="str">
            <v/>
          </cell>
          <cell r="I126">
            <v>2818153.5799999991</v>
          </cell>
        </row>
        <row r="127">
          <cell r="A127" t="str">
            <v>BT44 9</v>
          </cell>
          <cell r="B127" t="str">
            <v/>
          </cell>
          <cell r="C127" t="str">
            <v/>
          </cell>
          <cell r="D127">
            <v>5679542.3908626018</v>
          </cell>
          <cell r="E127">
            <v>10093155.559999999</v>
          </cell>
          <cell r="F127" t="str">
            <v/>
          </cell>
          <cell r="G127" t="str">
            <v/>
          </cell>
          <cell r="H127" t="str">
            <v/>
          </cell>
          <cell r="I127">
            <v>9661885.570000004</v>
          </cell>
        </row>
        <row r="128">
          <cell r="A128" t="str">
            <v>BT45 5</v>
          </cell>
          <cell r="B128">
            <v>2984920</v>
          </cell>
          <cell r="C128" t="str">
            <v/>
          </cell>
          <cell r="D128">
            <v>4032481.057722901</v>
          </cell>
          <cell r="E128">
            <v>4041468.6999999993</v>
          </cell>
          <cell r="F128" t="str">
            <v/>
          </cell>
          <cell r="G128" t="str">
            <v/>
          </cell>
          <cell r="H128" t="str">
            <v/>
          </cell>
          <cell r="I128">
            <v>2970332.86</v>
          </cell>
        </row>
        <row r="129">
          <cell r="A129" t="str">
            <v>BT45 6</v>
          </cell>
          <cell r="B129">
            <v>795661.09</v>
          </cell>
          <cell r="C129" t="str">
            <v/>
          </cell>
          <cell r="D129">
            <v>9063726.8522322997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3546191.7000000007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8331353.9088108046</v>
          </cell>
          <cell r="E130">
            <v>9088719.8100000024</v>
          </cell>
          <cell r="F130" t="str">
            <v/>
          </cell>
          <cell r="G130" t="str">
            <v/>
          </cell>
          <cell r="H130" t="str">
            <v/>
          </cell>
          <cell r="I130">
            <v>5568004.8699999982</v>
          </cell>
        </row>
        <row r="131">
          <cell r="A131" t="str">
            <v>BT45 8</v>
          </cell>
          <cell r="B131">
            <v>7304252.6100000003</v>
          </cell>
          <cell r="C131" t="str">
            <v/>
          </cell>
          <cell r="D131">
            <v>6143513.788963506</v>
          </cell>
          <cell r="E131">
            <v>11401679.750000002</v>
          </cell>
          <cell r="F131" t="str">
            <v/>
          </cell>
          <cell r="G131" t="str">
            <v/>
          </cell>
          <cell r="H131" t="str">
            <v/>
          </cell>
          <cell r="I131">
            <v>5738937.8099999987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1474373.86</v>
          </cell>
          <cell r="C133" t="str">
            <v/>
          </cell>
          <cell r="D133">
            <v>7788678.3170556985</v>
          </cell>
          <cell r="E133">
            <v>15046569.059999997</v>
          </cell>
          <cell r="F133" t="str">
            <v/>
          </cell>
          <cell r="G133" t="str">
            <v/>
          </cell>
          <cell r="H133" t="str">
            <v/>
          </cell>
          <cell r="I133">
            <v>7086289.8300000038</v>
          </cell>
        </row>
        <row r="134">
          <cell r="A134" t="str">
            <v>BT47 2</v>
          </cell>
          <cell r="B134">
            <v>1157727.25</v>
          </cell>
          <cell r="C134" t="str">
            <v/>
          </cell>
          <cell r="D134">
            <v>3236014.4897482991</v>
          </cell>
          <cell r="E134">
            <v>1627130.65</v>
          </cell>
          <cell r="F134" t="str">
            <v/>
          </cell>
          <cell r="G134" t="str">
            <v/>
          </cell>
          <cell r="H134" t="str">
            <v/>
          </cell>
          <cell r="I134">
            <v>2812951.8800000004</v>
          </cell>
        </row>
        <row r="135">
          <cell r="A135" t="str">
            <v>BT47 3</v>
          </cell>
          <cell r="B135">
            <v>10504856.130000001</v>
          </cell>
          <cell r="C135" t="str">
            <v/>
          </cell>
          <cell r="D135">
            <v>4072952.2005740996</v>
          </cell>
          <cell r="E135">
            <v>11273763.799999997</v>
          </cell>
          <cell r="F135" t="str">
            <v/>
          </cell>
          <cell r="G135" t="str">
            <v/>
          </cell>
          <cell r="H135" t="str">
            <v/>
          </cell>
          <cell r="I135">
            <v>4763776.2600000007</v>
          </cell>
        </row>
        <row r="136">
          <cell r="A136" t="str">
            <v>BT47 4</v>
          </cell>
          <cell r="B136">
            <v>2270193.61</v>
          </cell>
          <cell r="C136" t="str">
            <v/>
          </cell>
          <cell r="D136">
            <v>9440922.3219194002</v>
          </cell>
          <cell r="E136">
            <v>6764132.3200000003</v>
          </cell>
          <cell r="F136">
            <v>8301498.4400000004</v>
          </cell>
          <cell r="G136" t="str">
            <v/>
          </cell>
          <cell r="H136" t="str">
            <v/>
          </cell>
          <cell r="I136">
            <v>7196693.1900000013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327651.40455760004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755607.95</v>
          </cell>
          <cell r="C138" t="str">
            <v/>
          </cell>
          <cell r="D138">
            <v>3068401.0747414995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</row>
        <row r="139">
          <cell r="A139" t="str">
            <v>BT48 0</v>
          </cell>
          <cell r="B139">
            <v>561270.68000000005</v>
          </cell>
          <cell r="C139" t="str">
            <v/>
          </cell>
          <cell r="D139">
            <v>12758035.500857903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817429.19000000006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24542406.280000001</v>
          </cell>
          <cell r="C141" t="str">
            <v/>
          </cell>
          <cell r="D141">
            <v>1991604.4140667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>
            <v>581189.69000000006</v>
          </cell>
        </row>
        <row r="142">
          <cell r="A142" t="str">
            <v>BT48 7</v>
          </cell>
          <cell r="B142">
            <v>2851674.75</v>
          </cell>
          <cell r="C142" t="str">
            <v/>
          </cell>
          <cell r="D142">
            <v>13917915.331271699</v>
          </cell>
          <cell r="E142">
            <v>5687433.4799999995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2941510.73</v>
          </cell>
          <cell r="C143" t="str">
            <v/>
          </cell>
          <cell r="D143">
            <v>5800665.4936518008</v>
          </cell>
          <cell r="E143">
            <v>1650063.0600000005</v>
          </cell>
          <cell r="F143" t="str">
            <v/>
          </cell>
          <cell r="G143" t="str">
            <v/>
          </cell>
          <cell r="H143" t="str">
            <v/>
          </cell>
          <cell r="I143">
            <v>622527.26</v>
          </cell>
        </row>
        <row r="144">
          <cell r="A144" t="str">
            <v>BT48 9</v>
          </cell>
          <cell r="B144" t="str">
            <v/>
          </cell>
          <cell r="C144" t="str">
            <v/>
          </cell>
          <cell r="D144">
            <v>941761.45872779994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</row>
        <row r="145">
          <cell r="A145" t="str">
            <v>BT49 0</v>
          </cell>
          <cell r="B145">
            <v>375653.77</v>
          </cell>
          <cell r="C145" t="str">
            <v/>
          </cell>
          <cell r="D145">
            <v>7066282.1512568044</v>
          </cell>
          <cell r="E145">
            <v>5127676.13</v>
          </cell>
          <cell r="F145" t="str">
            <v/>
          </cell>
          <cell r="G145" t="str">
            <v/>
          </cell>
          <cell r="H145" t="str">
            <v/>
          </cell>
          <cell r="I145">
            <v>2780683.0600000005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>
            <v>4320268.9402473029</v>
          </cell>
          <cell r="E147">
            <v>8424683.0800000001</v>
          </cell>
          <cell r="F147" t="str">
            <v/>
          </cell>
          <cell r="G147" t="str">
            <v/>
          </cell>
          <cell r="H147" t="str">
            <v/>
          </cell>
          <cell r="I147">
            <v>4401448.43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A149" t="str">
            <v>BT5 5</v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A150" t="str">
            <v>BT5 6</v>
          </cell>
          <cell r="B150">
            <v>1115712.81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>
            <v>1660512.79</v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>
            <v>718450.23084360012</v>
          </cell>
          <cell r="E151">
            <v>5442184.5299999993</v>
          </cell>
          <cell r="F151" t="str">
            <v/>
          </cell>
          <cell r="G151" t="str">
            <v/>
          </cell>
          <cell r="H151" t="str">
            <v/>
          </cell>
          <cell r="I151">
            <v>337176.25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 t="str">
            <v/>
          </cell>
          <cell r="E153">
            <v>4286215.5200000014</v>
          </cell>
          <cell r="F153" t="str">
            <v/>
          </cell>
          <cell r="G153" t="str">
            <v/>
          </cell>
          <cell r="H153" t="str">
            <v/>
          </cell>
          <cell r="I153">
            <v>549605.05999999994</v>
          </cell>
        </row>
        <row r="154">
          <cell r="A154" t="str">
            <v>BT51 4</v>
          </cell>
          <cell r="B154" t="str">
            <v/>
          </cell>
          <cell r="C154" t="str">
            <v/>
          </cell>
          <cell r="D154">
            <v>2170471.3461466013</v>
          </cell>
          <cell r="E154">
            <v>9216773.910000002</v>
          </cell>
          <cell r="F154">
            <v>1475365.54</v>
          </cell>
          <cell r="G154" t="str">
            <v/>
          </cell>
          <cell r="H154" t="str">
            <v/>
          </cell>
          <cell r="I154">
            <v>2801649.8999999994</v>
          </cell>
        </row>
        <row r="155">
          <cell r="A155" t="str">
            <v>BT51 5</v>
          </cell>
          <cell r="B155">
            <v>1964724.12</v>
          </cell>
          <cell r="C155" t="str">
            <v/>
          </cell>
          <cell r="D155">
            <v>6762095.6310274033</v>
          </cell>
          <cell r="E155">
            <v>15933712.109999999</v>
          </cell>
          <cell r="F155" t="str">
            <v/>
          </cell>
          <cell r="G155" t="str">
            <v/>
          </cell>
          <cell r="H155" t="str">
            <v/>
          </cell>
          <cell r="I155">
            <v>8208021.9999999991</v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>
            <v>8880563.5714067034</v>
          </cell>
          <cell r="E156">
            <v>8562227.3399999999</v>
          </cell>
          <cell r="F156" t="str">
            <v/>
          </cell>
          <cell r="G156" t="str">
            <v/>
          </cell>
          <cell r="H156" t="str">
            <v/>
          </cell>
          <cell r="I156">
            <v>3688792.78</v>
          </cell>
        </row>
        <row r="157">
          <cell r="A157" t="str">
            <v>BT52 2</v>
          </cell>
          <cell r="B157">
            <v>548650.51</v>
          </cell>
          <cell r="C157" t="str">
            <v/>
          </cell>
          <cell r="D157" t="str">
            <v/>
          </cell>
          <cell r="E157">
            <v>11216597.920000004</v>
          </cell>
          <cell r="F157" t="str">
            <v/>
          </cell>
          <cell r="G157" t="str">
            <v/>
          </cell>
          <cell r="H157" t="str">
            <v/>
          </cell>
          <cell r="I157">
            <v>1598717.16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882931.79</v>
          </cell>
          <cell r="C159" t="str">
            <v/>
          </cell>
          <cell r="D159">
            <v>2131598.7456353004</v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>
            <v>1222254.43</v>
          </cell>
        </row>
        <row r="160">
          <cell r="A160" t="str">
            <v>BT53 7</v>
          </cell>
          <cell r="B160" t="str">
            <v/>
          </cell>
          <cell r="C160">
            <v>2288310.6</v>
          </cell>
          <cell r="D160">
            <v>2468628.7692118981</v>
          </cell>
          <cell r="E160">
            <v>7221133.1500000013</v>
          </cell>
          <cell r="F160" t="str">
            <v/>
          </cell>
          <cell r="G160" t="str">
            <v/>
          </cell>
          <cell r="H160" t="str">
            <v/>
          </cell>
          <cell r="I160">
            <v>2437371.9500000002</v>
          </cell>
        </row>
        <row r="161">
          <cell r="A161" t="str">
            <v>BT53 8</v>
          </cell>
          <cell r="B161">
            <v>663451.85</v>
          </cell>
          <cell r="C161" t="str">
            <v/>
          </cell>
          <cell r="D161">
            <v>3400115.4478259012</v>
          </cell>
          <cell r="E161">
            <v>10797381.230000012</v>
          </cell>
          <cell r="F161" t="str">
            <v/>
          </cell>
          <cell r="G161" t="str">
            <v/>
          </cell>
          <cell r="H161" t="str">
            <v/>
          </cell>
          <cell r="I161">
            <v>8805136.5599999987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>
            <v>753425.42</v>
          </cell>
          <cell r="C163" t="str">
            <v/>
          </cell>
          <cell r="D163">
            <v>1316323.7087281998</v>
          </cell>
          <cell r="E163">
            <v>6512427.7499999963</v>
          </cell>
          <cell r="F163" t="str">
            <v/>
          </cell>
          <cell r="G163" t="str">
            <v/>
          </cell>
          <cell r="H163" t="str">
            <v/>
          </cell>
          <cell r="I163">
            <v>2520897.3899999997</v>
          </cell>
        </row>
        <row r="164">
          <cell r="A164" t="str">
            <v>BT55 7</v>
          </cell>
          <cell r="B164">
            <v>788082.15</v>
          </cell>
          <cell r="C164" t="str">
            <v/>
          </cell>
          <cell r="D164">
            <v>4843364.1071630996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833943.58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3747708.3488838999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565877.01633590006</v>
          </cell>
          <cell r="E166">
            <v>6946512.6199999982</v>
          </cell>
          <cell r="F166" t="str">
            <v/>
          </cell>
          <cell r="G166" t="str">
            <v/>
          </cell>
          <cell r="H166" t="str">
            <v/>
          </cell>
          <cell r="I166">
            <v>1500652.43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 t="str">
            <v/>
          </cell>
          <cell r="C168" t="str">
            <v/>
          </cell>
          <cell r="D168">
            <v>3602587.2717351001</v>
          </cell>
          <cell r="E168">
            <v>414067.16</v>
          </cell>
          <cell r="F168" t="str">
            <v/>
          </cell>
          <cell r="G168" t="str">
            <v/>
          </cell>
          <cell r="H168" t="str">
            <v/>
          </cell>
          <cell r="I168">
            <v>790880.54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>
            <v>1190692.9576397003</v>
          </cell>
          <cell r="E169">
            <v>1218819.0799999994</v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>
            <v>2581186.916929001</v>
          </cell>
          <cell r="E170">
            <v>2351748.8300000005</v>
          </cell>
          <cell r="F170" t="str">
            <v/>
          </cell>
          <cell r="G170" t="str">
            <v/>
          </cell>
          <cell r="H170" t="str">
            <v/>
          </cell>
          <cell r="I170">
            <v>3617752.95</v>
          </cell>
        </row>
        <row r="171">
          <cell r="A171" t="str">
            <v>BT60 1</v>
          </cell>
          <cell r="B171">
            <v>1794049.22</v>
          </cell>
          <cell r="C171" t="str">
            <v/>
          </cell>
          <cell r="D171">
            <v>3345700.3397871982</v>
          </cell>
          <cell r="E171">
            <v>7555157.1999999993</v>
          </cell>
          <cell r="F171" t="str">
            <v/>
          </cell>
          <cell r="G171" t="str">
            <v/>
          </cell>
          <cell r="H171" t="str">
            <v/>
          </cell>
          <cell r="I171">
            <v>3865048.93</v>
          </cell>
        </row>
        <row r="172">
          <cell r="A172" t="str">
            <v>BT60 2</v>
          </cell>
          <cell r="B172">
            <v>1273782.06</v>
          </cell>
          <cell r="C172" t="str">
            <v/>
          </cell>
          <cell r="D172">
            <v>2627621.2771383994</v>
          </cell>
          <cell r="E172">
            <v>10809464.900000006</v>
          </cell>
          <cell r="F172" t="str">
            <v/>
          </cell>
          <cell r="G172" t="str">
            <v/>
          </cell>
          <cell r="H172" t="str">
            <v/>
          </cell>
          <cell r="I172">
            <v>6690474.5800000029</v>
          </cell>
        </row>
        <row r="173">
          <cell r="A173" t="str">
            <v>BT60 3</v>
          </cell>
          <cell r="B173">
            <v>3842619.48</v>
          </cell>
          <cell r="C173" t="str">
            <v/>
          </cell>
          <cell r="D173">
            <v>7860051.1126435995</v>
          </cell>
          <cell r="E173">
            <v>8300405.3800000027</v>
          </cell>
          <cell r="F173" t="str">
            <v/>
          </cell>
          <cell r="G173" t="str">
            <v/>
          </cell>
          <cell r="H173" t="str">
            <v/>
          </cell>
          <cell r="I173">
            <v>1505243.44</v>
          </cell>
        </row>
        <row r="174">
          <cell r="A174" t="str">
            <v>BT60 4</v>
          </cell>
          <cell r="B174">
            <v>2688953.48</v>
          </cell>
          <cell r="C174" t="str">
            <v/>
          </cell>
          <cell r="D174">
            <v>1971610.7469715998</v>
          </cell>
          <cell r="E174">
            <v>5670839.7399999993</v>
          </cell>
          <cell r="F174" t="str">
            <v/>
          </cell>
          <cell r="G174" t="str">
            <v/>
          </cell>
          <cell r="H174" t="str">
            <v/>
          </cell>
          <cell r="I174">
            <v>4849172.4300000006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>
            <v>4174403.4</v>
          </cell>
          <cell r="C176" t="str">
            <v/>
          </cell>
          <cell r="D176" t="str">
            <v/>
          </cell>
          <cell r="E176">
            <v>659666.44000000018</v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A177" t="str">
            <v>BT61 8</v>
          </cell>
          <cell r="B177">
            <v>2580760.2000000002</v>
          </cell>
          <cell r="C177" t="str">
            <v/>
          </cell>
          <cell r="D177">
            <v>6513445.8057368975</v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>
            <v>6857266.0399999991</v>
          </cell>
        </row>
        <row r="178">
          <cell r="A178" t="str">
            <v>BT61 9</v>
          </cell>
          <cell r="B178">
            <v>2029737.17</v>
          </cell>
          <cell r="C178" t="str">
            <v/>
          </cell>
          <cell r="D178">
            <v>1440476.4945773999</v>
          </cell>
          <cell r="E178">
            <v>3640203.24</v>
          </cell>
          <cell r="F178" t="str">
            <v/>
          </cell>
          <cell r="G178" t="str">
            <v/>
          </cell>
          <cell r="H178" t="str">
            <v/>
          </cell>
          <cell r="I178">
            <v>1117034.1900000002</v>
          </cell>
        </row>
        <row r="179">
          <cell r="A179" t="str">
            <v>BT62 1</v>
          </cell>
          <cell r="B179" t="str">
            <v/>
          </cell>
          <cell r="C179" t="str">
            <v/>
          </cell>
          <cell r="D179">
            <v>3301412.6081344993</v>
          </cell>
          <cell r="E179">
            <v>8648281.4599999972</v>
          </cell>
          <cell r="F179" t="str">
            <v/>
          </cell>
          <cell r="G179" t="str">
            <v/>
          </cell>
          <cell r="H179" t="str">
            <v/>
          </cell>
          <cell r="I179">
            <v>4715764.62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1958805.4642733992</v>
          </cell>
          <cell r="E180">
            <v>9257604.0000000019</v>
          </cell>
          <cell r="F180" t="str">
            <v/>
          </cell>
          <cell r="G180" t="str">
            <v/>
          </cell>
          <cell r="H180" t="str">
            <v/>
          </cell>
          <cell r="I180">
            <v>1292832.6199999999</v>
          </cell>
        </row>
        <row r="181">
          <cell r="A181" t="str">
            <v>BT62 3</v>
          </cell>
          <cell r="B181">
            <v>861510.77</v>
          </cell>
          <cell r="C181" t="str">
            <v/>
          </cell>
          <cell r="D181">
            <v>3287755.9360002996</v>
          </cell>
          <cell r="E181">
            <v>37768148.829999983</v>
          </cell>
          <cell r="F181" t="str">
            <v/>
          </cell>
          <cell r="G181" t="str">
            <v/>
          </cell>
          <cell r="H181" t="str">
            <v/>
          </cell>
          <cell r="I181">
            <v>2075841.4100000008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1101399.7372695007</v>
          </cell>
          <cell r="E182">
            <v>1877635.03</v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</row>
        <row r="183">
          <cell r="A183" t="str">
            <v>BT63 5</v>
          </cell>
          <cell r="B183">
            <v>3185113.35</v>
          </cell>
          <cell r="C183" t="str">
            <v/>
          </cell>
          <cell r="D183">
            <v>11652590.624658601</v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>
            <v>4607204.379999998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1269300.6296219002</v>
          </cell>
          <cell r="E184">
            <v>5075984.08</v>
          </cell>
          <cell r="F184" t="str">
            <v/>
          </cell>
          <cell r="G184" t="str">
            <v/>
          </cell>
          <cell r="H184" t="str">
            <v/>
          </cell>
          <cell r="I184">
            <v>1820681.2000000004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1811813.84</v>
          </cell>
          <cell r="C192" t="str">
            <v/>
          </cell>
          <cell r="D192">
            <v>4151351.8305208008</v>
          </cell>
          <cell r="E192">
            <v>4732168.339999998</v>
          </cell>
          <cell r="F192" t="str">
            <v/>
          </cell>
          <cell r="G192" t="str">
            <v/>
          </cell>
          <cell r="H192" t="str">
            <v/>
          </cell>
          <cell r="I192">
            <v>1064467.1300000004</v>
          </cell>
        </row>
        <row r="193">
          <cell r="A193" t="str">
            <v>BT66 7</v>
          </cell>
          <cell r="B193">
            <v>964097.16</v>
          </cell>
          <cell r="C193" t="str">
            <v/>
          </cell>
          <cell r="D193" t="str">
            <v/>
          </cell>
          <cell r="E193">
            <v>9691034.200000003</v>
          </cell>
          <cell r="F193" t="str">
            <v/>
          </cell>
          <cell r="G193" t="str">
            <v/>
          </cell>
          <cell r="H193" t="str">
            <v/>
          </cell>
          <cell r="I193">
            <v>4185375.290000001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362890.10826830007</v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>
            <v>760802.6100000001</v>
          </cell>
        </row>
        <row r="195">
          <cell r="A195" t="str">
            <v>BT67 0</v>
          </cell>
          <cell r="B195">
            <v>1585011.66</v>
          </cell>
          <cell r="C195" t="str">
            <v/>
          </cell>
          <cell r="D195">
            <v>5298053.3555537043</v>
          </cell>
          <cell r="E195">
            <v>10010109.769999992</v>
          </cell>
          <cell r="F195" t="str">
            <v/>
          </cell>
          <cell r="G195" t="str">
            <v/>
          </cell>
          <cell r="H195" t="str">
            <v/>
          </cell>
          <cell r="I195">
            <v>6166282.2600000016</v>
          </cell>
        </row>
        <row r="196">
          <cell r="A196" t="str">
            <v>BT67 9</v>
          </cell>
          <cell r="B196">
            <v>2570299.7599999998</v>
          </cell>
          <cell r="C196" t="str">
            <v/>
          </cell>
          <cell r="D196">
            <v>1819696.8776817003</v>
          </cell>
          <cell r="E196">
            <v>3787766.0899999994</v>
          </cell>
          <cell r="F196" t="str">
            <v/>
          </cell>
          <cell r="G196" t="str">
            <v/>
          </cell>
          <cell r="H196" t="str">
            <v/>
          </cell>
          <cell r="I196">
            <v>829482.11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131062.56454520002</v>
          </cell>
          <cell r="E197">
            <v>4063049.3699999992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>
            <v>677532.76</v>
          </cell>
          <cell r="C198" t="str">
            <v/>
          </cell>
          <cell r="D198">
            <v>493774.64336379996</v>
          </cell>
          <cell r="E198">
            <v>2427348.9999999995</v>
          </cell>
          <cell r="F198" t="str">
            <v/>
          </cell>
          <cell r="G198" t="str">
            <v/>
          </cell>
          <cell r="H198" t="str">
            <v/>
          </cell>
          <cell r="I198">
            <v>2923586.56</v>
          </cell>
        </row>
        <row r="199">
          <cell r="A199" t="str">
            <v>BT7 1</v>
          </cell>
          <cell r="B199">
            <v>4958482.09</v>
          </cell>
          <cell r="C199" t="str">
            <v/>
          </cell>
          <cell r="D199">
            <v>9986425.3794152979</v>
          </cell>
          <cell r="E199">
            <v>3561496.8499999992</v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>
            <v>227112.69000000003</v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1937829.0046491004</v>
          </cell>
          <cell r="E201">
            <v>3962750.09</v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A202" t="str">
            <v>BT70 1</v>
          </cell>
          <cell r="B202">
            <v>3465654.3</v>
          </cell>
          <cell r="C202" t="str">
            <v/>
          </cell>
          <cell r="D202">
            <v>7334442.2285753023</v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>
            <v>4598956.3200000012</v>
          </cell>
        </row>
        <row r="203">
          <cell r="A203" t="str">
            <v>BT70 2</v>
          </cell>
          <cell r="B203">
            <v>1891493.55</v>
          </cell>
          <cell r="C203" t="str">
            <v/>
          </cell>
          <cell r="D203">
            <v>5666266.2982999003</v>
          </cell>
          <cell r="E203">
            <v>11108138.369999997</v>
          </cell>
          <cell r="F203" t="str">
            <v/>
          </cell>
          <cell r="G203" t="str">
            <v/>
          </cell>
          <cell r="H203" t="str">
            <v/>
          </cell>
          <cell r="I203">
            <v>7456100.6600000011</v>
          </cell>
        </row>
        <row r="204">
          <cell r="A204" t="str">
            <v>BT70 3</v>
          </cell>
          <cell r="B204">
            <v>3501158.17</v>
          </cell>
          <cell r="C204" t="str">
            <v/>
          </cell>
          <cell r="D204">
            <v>4017911.8466080981</v>
          </cell>
          <cell r="E204">
            <v>8359564.5099999988</v>
          </cell>
          <cell r="F204" t="str">
            <v/>
          </cell>
          <cell r="G204" t="str">
            <v/>
          </cell>
          <cell r="H204" t="str">
            <v/>
          </cell>
          <cell r="I204">
            <v>4879822.6399999997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2388963.13</v>
          </cell>
          <cell r="C206" t="str">
            <v/>
          </cell>
          <cell r="D206" t="str">
            <v/>
          </cell>
          <cell r="E206">
            <v>5028947.75</v>
          </cell>
          <cell r="F206" t="str">
            <v/>
          </cell>
          <cell r="G206" t="str">
            <v/>
          </cell>
          <cell r="H206" t="str">
            <v/>
          </cell>
          <cell r="I206">
            <v>3017196.7800000003</v>
          </cell>
        </row>
        <row r="207">
          <cell r="A207" t="str">
            <v>BT71 5</v>
          </cell>
          <cell r="B207">
            <v>1877800.8</v>
          </cell>
          <cell r="C207" t="str">
            <v/>
          </cell>
          <cell r="D207">
            <v>3463334.5345393983</v>
          </cell>
          <cell r="E207">
            <v>3921910.4300000006</v>
          </cell>
          <cell r="F207" t="str">
            <v/>
          </cell>
          <cell r="G207" t="str">
            <v/>
          </cell>
          <cell r="H207" t="str">
            <v/>
          </cell>
          <cell r="I207">
            <v>7778455.4499999983</v>
          </cell>
        </row>
        <row r="208">
          <cell r="A208" t="str">
            <v>BT71 6</v>
          </cell>
          <cell r="B208">
            <v>1465107.5</v>
          </cell>
          <cell r="C208" t="str">
            <v/>
          </cell>
          <cell r="D208">
            <v>18783222.908127494</v>
          </cell>
          <cell r="E208">
            <v>19339625.219999999</v>
          </cell>
          <cell r="F208" t="str">
            <v/>
          </cell>
          <cell r="G208" t="str">
            <v/>
          </cell>
          <cell r="H208" t="str">
            <v/>
          </cell>
          <cell r="I208">
            <v>4865617.1999999993</v>
          </cell>
        </row>
        <row r="209">
          <cell r="A209" t="str">
            <v>BT71 7</v>
          </cell>
          <cell r="B209">
            <v>11353343.380000001</v>
          </cell>
          <cell r="C209" t="str">
            <v/>
          </cell>
          <cell r="D209">
            <v>3013842.0414764998</v>
          </cell>
          <cell r="E209">
            <v>30867338.09999999</v>
          </cell>
          <cell r="F209" t="str">
            <v/>
          </cell>
          <cell r="G209" t="str">
            <v/>
          </cell>
          <cell r="H209" t="str">
            <v/>
          </cell>
          <cell r="I209">
            <v>6350152.29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1607560.7690660995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 t="str">
            <v/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 t="str">
            <v/>
          </cell>
          <cell r="E212">
            <v>862110.37000000011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10136133.029999999</v>
          </cell>
          <cell r="C213" t="str">
            <v/>
          </cell>
          <cell r="D213" t="str">
            <v/>
          </cell>
          <cell r="E213">
            <v>2353202.3300000005</v>
          </cell>
          <cell r="F213" t="str">
            <v/>
          </cell>
          <cell r="G213" t="str">
            <v/>
          </cell>
          <cell r="H213" t="str">
            <v/>
          </cell>
          <cell r="I213" t="str">
            <v/>
          </cell>
        </row>
        <row r="214">
          <cell r="A214" t="str">
            <v>BT74 7</v>
          </cell>
          <cell r="B214">
            <v>1247911.1000000001</v>
          </cell>
          <cell r="C214" t="str">
            <v/>
          </cell>
          <cell r="D214">
            <v>2136318.3529014001</v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>
            <v>676744.53000000014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 t="str">
            <v/>
          </cell>
          <cell r="E216">
            <v>286518.37000000005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8785203.0199999996</v>
          </cell>
          <cell r="F217" t="str">
            <v/>
          </cell>
          <cell r="G217" t="str">
            <v/>
          </cell>
          <cell r="H217" t="str">
            <v/>
          </cell>
          <cell r="I217">
            <v>697529.85999999987</v>
          </cell>
        </row>
        <row r="218">
          <cell r="A218" t="str">
            <v>BT76 0</v>
          </cell>
          <cell r="B218">
            <v>765811.68</v>
          </cell>
          <cell r="C218" t="str">
            <v/>
          </cell>
          <cell r="D218" t="str">
            <v/>
          </cell>
          <cell r="E218">
            <v>1278149.6099999999</v>
          </cell>
          <cell r="F218" t="str">
            <v/>
          </cell>
          <cell r="G218" t="str">
            <v/>
          </cell>
          <cell r="H218" t="str">
            <v/>
          </cell>
          <cell r="I218">
            <v>6854129.6500000013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 t="str">
            <v/>
          </cell>
          <cell r="E219" t="str">
            <v/>
          </cell>
          <cell r="F219" t="str">
            <v/>
          </cell>
          <cell r="G219" t="str">
            <v/>
          </cell>
          <cell r="H219" t="str">
            <v/>
          </cell>
          <cell r="I219">
            <v>3479880.8599999994</v>
          </cell>
        </row>
        <row r="220">
          <cell r="A220" t="str">
            <v>BT78 1</v>
          </cell>
          <cell r="B220">
            <v>2705305.36</v>
          </cell>
          <cell r="C220" t="str">
            <v/>
          </cell>
          <cell r="D220" t="str">
            <v/>
          </cell>
          <cell r="E220">
            <v>5330572.2299999986</v>
          </cell>
          <cell r="F220" t="str">
            <v/>
          </cell>
          <cell r="G220" t="str">
            <v/>
          </cell>
          <cell r="H220" t="str">
            <v/>
          </cell>
          <cell r="I220">
            <v>1475564.9100000001</v>
          </cell>
        </row>
        <row r="221">
          <cell r="A221" t="str">
            <v>BT78 2</v>
          </cell>
          <cell r="B221">
            <v>1092061.74</v>
          </cell>
          <cell r="C221" t="str">
            <v/>
          </cell>
          <cell r="D221">
            <v>2028015.8029601998</v>
          </cell>
          <cell r="E221">
            <v>6109064.5300000021</v>
          </cell>
          <cell r="F221" t="str">
            <v/>
          </cell>
          <cell r="G221" t="str">
            <v/>
          </cell>
          <cell r="H221" t="str">
            <v/>
          </cell>
          <cell r="I221">
            <v>2198816.1400000006</v>
          </cell>
        </row>
        <row r="222">
          <cell r="A222" t="str">
            <v>BT78 3</v>
          </cell>
          <cell r="B222">
            <v>5012332.95</v>
          </cell>
          <cell r="C222" t="str">
            <v/>
          </cell>
          <cell r="D222">
            <v>7354755.8704449022</v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>
            <v>7820264.5999999987</v>
          </cell>
        </row>
        <row r="223">
          <cell r="A223" t="str">
            <v>BT78 4</v>
          </cell>
          <cell r="B223">
            <v>712795.32</v>
          </cell>
          <cell r="C223" t="str">
            <v/>
          </cell>
          <cell r="D223">
            <v>3666633.8923940989</v>
          </cell>
          <cell r="E223">
            <v>7506323.6700000009</v>
          </cell>
          <cell r="F223" t="str">
            <v/>
          </cell>
          <cell r="G223" t="str">
            <v/>
          </cell>
          <cell r="H223" t="str">
            <v/>
          </cell>
          <cell r="I223">
            <v>5677333.620000001</v>
          </cell>
        </row>
        <row r="224">
          <cell r="A224" t="str">
            <v>BT78 5</v>
          </cell>
          <cell r="B224">
            <v>1598256.97</v>
          </cell>
          <cell r="C224" t="str">
            <v/>
          </cell>
          <cell r="D224">
            <v>4290620.4765018001</v>
          </cell>
          <cell r="E224">
            <v>6477151.1800000006</v>
          </cell>
          <cell r="F224" t="str">
            <v/>
          </cell>
          <cell r="G224" t="str">
            <v/>
          </cell>
          <cell r="H224" t="str">
            <v/>
          </cell>
          <cell r="I224">
            <v>4191995.1599999983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6312241.0800000001</v>
          </cell>
          <cell r="C226" t="str">
            <v/>
          </cell>
          <cell r="D226">
            <v>11162646.5951513</v>
          </cell>
          <cell r="E226">
            <v>19024706.129999984</v>
          </cell>
          <cell r="F226">
            <v>2950952.88</v>
          </cell>
          <cell r="G226" t="str">
            <v/>
          </cell>
          <cell r="H226" t="str">
            <v/>
          </cell>
          <cell r="I226">
            <v>6208895.7199999979</v>
          </cell>
        </row>
        <row r="227">
          <cell r="A227" t="str">
            <v>BT79 7</v>
          </cell>
          <cell r="B227">
            <v>1985063.42</v>
          </cell>
          <cell r="C227" t="str">
            <v/>
          </cell>
          <cell r="D227">
            <v>10170817.2402921</v>
          </cell>
          <cell r="E227">
            <v>8157461.8600000003</v>
          </cell>
          <cell r="F227" t="str">
            <v/>
          </cell>
          <cell r="G227" t="str">
            <v/>
          </cell>
          <cell r="H227" t="str">
            <v/>
          </cell>
          <cell r="I227">
            <v>3191393.8400000012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1449694.3086635999</v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>
            <v>2901949.8899999997</v>
          </cell>
        </row>
        <row r="229">
          <cell r="A229" t="str">
            <v>BT79 9</v>
          </cell>
          <cell r="B229">
            <v>2369270.06</v>
          </cell>
          <cell r="C229" t="str">
            <v/>
          </cell>
          <cell r="D229">
            <v>7137375.5776700014</v>
          </cell>
          <cell r="E229">
            <v>8605610.4399999939</v>
          </cell>
          <cell r="F229" t="str">
            <v/>
          </cell>
          <cell r="G229" t="str">
            <v/>
          </cell>
          <cell r="H229" t="str">
            <v/>
          </cell>
          <cell r="I229">
            <v>1960904.4699999995</v>
          </cell>
        </row>
        <row r="230">
          <cell r="A230" t="str">
            <v>BT8 6</v>
          </cell>
          <cell r="B230">
            <v>1092776.77</v>
          </cell>
          <cell r="C230" t="str">
            <v/>
          </cell>
          <cell r="D230" t="str">
            <v/>
          </cell>
          <cell r="E230">
            <v>1812454.0699999998</v>
          </cell>
          <cell r="F230" t="str">
            <v/>
          </cell>
          <cell r="G230" t="str">
            <v/>
          </cell>
          <cell r="H230" t="str">
            <v/>
          </cell>
          <cell r="I230">
            <v>712744.19000000006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>
            <v>126441.699616</v>
          </cell>
          <cell r="E231">
            <v>638901.18000000005</v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</row>
        <row r="232">
          <cell r="A232" t="str">
            <v>BT8 8</v>
          </cell>
          <cell r="B232">
            <v>609117.31000000006</v>
          </cell>
          <cell r="C232" t="str">
            <v/>
          </cell>
          <cell r="D232">
            <v>12586865.252261402</v>
          </cell>
          <cell r="E232">
            <v>9875931.2699999996</v>
          </cell>
          <cell r="F232" t="str">
            <v/>
          </cell>
          <cell r="G232" t="str">
            <v/>
          </cell>
          <cell r="H232" t="str">
            <v/>
          </cell>
          <cell r="I232">
            <v>2764757.5199999996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925654.5998066999</v>
          </cell>
          <cell r="E233">
            <v>3899279.7100000009</v>
          </cell>
          <cell r="F233" t="str">
            <v/>
          </cell>
          <cell r="G233" t="str">
            <v/>
          </cell>
          <cell r="H233" t="str">
            <v/>
          </cell>
          <cell r="I233">
            <v>1792900.2200000009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5558207.1818583021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4776714.62</v>
          </cell>
        </row>
        <row r="236">
          <cell r="A236" t="str">
            <v>BT80 9</v>
          </cell>
          <cell r="B236">
            <v>2994783.19</v>
          </cell>
          <cell r="C236" t="str">
            <v/>
          </cell>
          <cell r="D236">
            <v>14874715.408127705</v>
          </cell>
          <cell r="E236">
            <v>31492174.519999988</v>
          </cell>
          <cell r="F236" t="str">
            <v/>
          </cell>
          <cell r="G236" t="str">
            <v/>
          </cell>
          <cell r="H236" t="str">
            <v/>
          </cell>
          <cell r="I236">
            <v>7867009.9400000004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5940813.172404102</v>
          </cell>
          <cell r="E237">
            <v>8106844.5699999966</v>
          </cell>
          <cell r="F237" t="str">
            <v/>
          </cell>
          <cell r="G237" t="str">
            <v/>
          </cell>
          <cell r="H237" t="str">
            <v/>
          </cell>
          <cell r="I237">
            <v>9881627.7300000023</v>
          </cell>
        </row>
        <row r="238">
          <cell r="A238" t="str">
            <v>BT82 0</v>
          </cell>
          <cell r="B238">
            <v>1477708.12</v>
          </cell>
          <cell r="C238" t="str">
            <v/>
          </cell>
          <cell r="D238">
            <v>2207872.0619120006</v>
          </cell>
          <cell r="E238">
            <v>2737811.8999999994</v>
          </cell>
          <cell r="F238" t="str">
            <v/>
          </cell>
          <cell r="G238" t="str">
            <v/>
          </cell>
          <cell r="H238" t="str">
            <v/>
          </cell>
          <cell r="I238">
            <v>6411563.6100000003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3260478.2510895999</v>
          </cell>
          <cell r="E240">
            <v>2621353.3600000003</v>
          </cell>
          <cell r="F240" t="str">
            <v/>
          </cell>
          <cell r="G240" t="str">
            <v/>
          </cell>
          <cell r="H240" t="str">
            <v/>
          </cell>
          <cell r="I240">
            <v>1163682.5600000003</v>
          </cell>
        </row>
        <row r="241">
          <cell r="A241" t="str">
            <v>BT82 9</v>
          </cell>
          <cell r="B241">
            <v>1128880</v>
          </cell>
          <cell r="C241" t="str">
            <v/>
          </cell>
          <cell r="D241">
            <v>7743603.8807592019</v>
          </cell>
          <cell r="E241">
            <v>4930269.0699999975</v>
          </cell>
          <cell r="F241" t="str">
            <v/>
          </cell>
          <cell r="G241" t="str">
            <v/>
          </cell>
          <cell r="H241" t="str">
            <v/>
          </cell>
          <cell r="I241">
            <v>1972868.5799999996</v>
          </cell>
        </row>
        <row r="242">
          <cell r="A242" t="str">
            <v>BT9 5</v>
          </cell>
          <cell r="B242">
            <v>9042519.8399999999</v>
          </cell>
          <cell r="C242" t="str">
            <v/>
          </cell>
          <cell r="D242">
            <v>21724705.882113896</v>
          </cell>
          <cell r="E242">
            <v>5311783.8000000007</v>
          </cell>
          <cell r="F242" t="str">
            <v/>
          </cell>
          <cell r="G242" t="str">
            <v/>
          </cell>
          <cell r="H242" t="str">
            <v/>
          </cell>
          <cell r="I242">
            <v>2970843.88</v>
          </cell>
        </row>
        <row r="243">
          <cell r="A243" t="str">
            <v>BT9 6</v>
          </cell>
          <cell r="B243" t="str">
            <v/>
          </cell>
          <cell r="C243" t="str">
            <v/>
          </cell>
          <cell r="D243">
            <v>39620877.476041183</v>
          </cell>
          <cell r="E243">
            <v>76090656.039999992</v>
          </cell>
          <cell r="F243" t="str">
            <v/>
          </cell>
          <cell r="G243" t="str">
            <v/>
          </cell>
          <cell r="H243" t="str">
            <v/>
          </cell>
          <cell r="I243">
            <v>2396466.0800000005</v>
          </cell>
        </row>
        <row r="244">
          <cell r="A244" t="str">
            <v>BT9 7</v>
          </cell>
          <cell r="B244">
            <v>9120515.0099999998</v>
          </cell>
          <cell r="C244" t="str">
            <v/>
          </cell>
          <cell r="D244">
            <v>4557121.8589004027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1305092.56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4498277.4383880012</v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4920809.660000002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>
            <v>522907.76000000007</v>
          </cell>
        </row>
        <row r="247">
          <cell r="A247" t="str">
            <v>BT92 2</v>
          </cell>
          <cell r="B247">
            <v>856858.88</v>
          </cell>
          <cell r="C247" t="str">
            <v/>
          </cell>
          <cell r="D247" t="str">
            <v/>
          </cell>
          <cell r="E247">
            <v>1252540.1499999994</v>
          </cell>
          <cell r="F247" t="str">
            <v/>
          </cell>
          <cell r="G247" t="str">
            <v/>
          </cell>
          <cell r="H247" t="str">
            <v/>
          </cell>
          <cell r="I247">
            <v>381882.06999999995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1064201.8836303002</v>
          </cell>
          <cell r="E248" t="str">
            <v/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</row>
        <row r="249">
          <cell r="A249" t="str">
            <v>BT92 4</v>
          </cell>
          <cell r="B249">
            <v>305437.23</v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1223780.77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1445185.3492783997</v>
          </cell>
          <cell r="E251">
            <v>1385908.8899999994</v>
          </cell>
          <cell r="F251" t="str">
            <v/>
          </cell>
          <cell r="G251" t="str">
            <v/>
          </cell>
          <cell r="H251" t="str">
            <v/>
          </cell>
          <cell r="I251">
            <v>1941362.6199999999</v>
          </cell>
        </row>
        <row r="252">
          <cell r="A252" t="str">
            <v>BT92 7</v>
          </cell>
          <cell r="B252">
            <v>401748.31</v>
          </cell>
          <cell r="C252" t="str">
            <v/>
          </cell>
          <cell r="D252">
            <v>881516.41870290029</v>
          </cell>
          <cell r="E252">
            <v>379154.34</v>
          </cell>
          <cell r="F252" t="str">
            <v/>
          </cell>
          <cell r="G252" t="str">
            <v/>
          </cell>
          <cell r="H252" t="str">
            <v/>
          </cell>
          <cell r="I252">
            <v>2821981.0200000005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1215413.7184373001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3432585.4500000007</v>
          </cell>
        </row>
        <row r="254">
          <cell r="A254" t="str">
            <v>BT92 9</v>
          </cell>
          <cell r="B254">
            <v>548920.39</v>
          </cell>
          <cell r="C254" t="str">
            <v/>
          </cell>
          <cell r="D254">
            <v>4427573.3898400003</v>
          </cell>
          <cell r="E254">
            <v>3609733.8100000005</v>
          </cell>
          <cell r="F254" t="str">
            <v/>
          </cell>
          <cell r="G254" t="str">
            <v/>
          </cell>
          <cell r="H254" t="str">
            <v/>
          </cell>
          <cell r="I254">
            <v>2732409.4899999993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 t="str">
            <v/>
          </cell>
          <cell r="E255" t="str">
            <v/>
          </cell>
          <cell r="F255" t="str">
            <v/>
          </cell>
          <cell r="G255" t="str">
            <v/>
          </cell>
          <cell r="H255" t="str">
            <v/>
          </cell>
          <cell r="I255" t="str">
            <v/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1195615.8614017996</v>
          </cell>
          <cell r="E256">
            <v>8033945.4400000041</v>
          </cell>
          <cell r="F256" t="str">
            <v/>
          </cell>
          <cell r="G256" t="str">
            <v/>
          </cell>
          <cell r="H256" t="str">
            <v/>
          </cell>
          <cell r="I256">
            <v>1306862.02</v>
          </cell>
        </row>
        <row r="257">
          <cell r="A257" t="str">
            <v>BT93 2</v>
          </cell>
          <cell r="B257">
            <v>1358701.16</v>
          </cell>
          <cell r="C257" t="str">
            <v/>
          </cell>
          <cell r="D257">
            <v>103277.76305469999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452137.60606300004</v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298966.76515090006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458155.93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767523.88489989983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716218.72</v>
          </cell>
          <cell r="C261" t="str">
            <v/>
          </cell>
          <cell r="D261">
            <v>427021.66620659997</v>
          </cell>
          <cell r="E261">
            <v>858558.25999999978</v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>
            <v>171507.08000000002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>
            <v>631169.65</v>
          </cell>
          <cell r="C264" t="str">
            <v/>
          </cell>
          <cell r="D264">
            <v>2665050.6928583011</v>
          </cell>
          <cell r="E264">
            <v>3353928.4800000004</v>
          </cell>
          <cell r="F264" t="str">
            <v/>
          </cell>
          <cell r="G264" t="str">
            <v/>
          </cell>
          <cell r="H264" t="str">
            <v/>
          </cell>
          <cell r="I264">
            <v>1339405.3800000001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5886961.0899999971</v>
          </cell>
          <cell r="F265" t="str">
            <v/>
          </cell>
          <cell r="G265" t="str">
            <v/>
          </cell>
          <cell r="H265" t="str">
            <v/>
          </cell>
          <cell r="I265">
            <v>1438368.49</v>
          </cell>
        </row>
        <row r="266">
          <cell r="A266" t="str">
            <v>BT94 3</v>
          </cell>
          <cell r="B266">
            <v>2063018.11</v>
          </cell>
          <cell r="C266" t="str">
            <v/>
          </cell>
          <cell r="D266">
            <v>693635.3135703</v>
          </cell>
          <cell r="E266">
            <v>3556303.6199999996</v>
          </cell>
          <cell r="F266" t="str">
            <v/>
          </cell>
          <cell r="G266" t="str">
            <v/>
          </cell>
          <cell r="H266" t="str">
            <v/>
          </cell>
          <cell r="I266">
            <v>1109902.5999999999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1432176.1153303003</v>
          </cell>
          <cell r="E267">
            <v>3183011.5999999982</v>
          </cell>
          <cell r="F267" t="str">
            <v/>
          </cell>
          <cell r="G267" t="str">
            <v/>
          </cell>
          <cell r="H267" t="str">
            <v/>
          </cell>
          <cell r="I267">
            <v>3103563.41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215926.44534439998</v>
          </cell>
          <cell r="E268">
            <v>3114274.0000000009</v>
          </cell>
          <cell r="F268" t="str">
            <v/>
          </cell>
          <cell r="G268" t="str">
            <v/>
          </cell>
          <cell r="H268" t="str">
            <v/>
          </cell>
          <cell r="I268">
            <v>1394068.8799999997</v>
          </cell>
        </row>
        <row r="269">
          <cell r="A269" t="str">
            <v>BT other</v>
          </cell>
          <cell r="B269">
            <v>426098155.03999996</v>
          </cell>
          <cell r="C269">
            <v>198980510.98000005</v>
          </cell>
          <cell r="D269">
            <v>359467375.57306576</v>
          </cell>
          <cell r="E269">
            <v>961847563.36999977</v>
          </cell>
          <cell r="F269">
            <v>171251919.63000003</v>
          </cell>
          <cell r="G269">
            <v>11298359.840000004</v>
          </cell>
          <cell r="H269">
            <v>123786678.19000007</v>
          </cell>
          <cell r="I269">
            <v>84824294.600000009</v>
          </cell>
        </row>
        <row r="270">
          <cell r="A270" t="str">
            <v>BT total</v>
          </cell>
          <cell r="B270">
            <v>778099578.0999999</v>
          </cell>
          <cell r="C270">
            <v>211674980.75000006</v>
          </cell>
          <cell r="D270">
            <v>1146588228.8226628</v>
          </cell>
          <cell r="E270">
            <v>2397169625.1899986</v>
          </cell>
          <cell r="F270">
            <v>183979736.49000001</v>
          </cell>
          <cell r="G270">
            <v>11298359.840000004</v>
          </cell>
          <cell r="H270">
            <v>123786678.19000007</v>
          </cell>
          <cell r="I270">
            <v>619143414.17000008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25" t="s">
        <v>288</v>
      </c>
      <c r="B1" s="16"/>
      <c r="C1" s="17"/>
      <c r="D1" s="17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</row>
    <row r="2" spans="1:30" ht="5.25" customHeight="1" x14ac:dyDescent="0.25">
      <c r="A2" s="16"/>
      <c r="B2" s="16"/>
      <c r="C2" s="17"/>
      <c r="D2" s="17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</row>
    <row r="3" spans="1:30" ht="25.5" customHeight="1" x14ac:dyDescent="0.25">
      <c r="A3" s="26" t="s">
        <v>258</v>
      </c>
      <c r="B3" s="16"/>
      <c r="C3" s="17"/>
      <c r="D3" s="17"/>
      <c r="E3" s="16"/>
      <c r="F3" s="16"/>
      <c r="G3" s="16"/>
      <c r="H3" s="16"/>
      <c r="I3" s="16">
        <v>20</v>
      </c>
      <c r="J3" s="16">
        <v>19</v>
      </c>
      <c r="K3" s="16">
        <v>18</v>
      </c>
      <c r="L3" s="16">
        <v>17</v>
      </c>
      <c r="M3" s="16">
        <v>16</v>
      </c>
      <c r="N3" s="16">
        <v>15</v>
      </c>
      <c r="O3" s="16">
        <v>14</v>
      </c>
      <c r="P3" s="16">
        <v>13</v>
      </c>
      <c r="Q3" s="16">
        <v>12</v>
      </c>
      <c r="R3" s="16">
        <v>11</v>
      </c>
      <c r="S3" s="16">
        <v>10</v>
      </c>
      <c r="T3" s="16">
        <v>9</v>
      </c>
      <c r="U3" s="16">
        <v>8</v>
      </c>
      <c r="V3" s="16">
        <v>7</v>
      </c>
      <c r="W3" s="16">
        <v>6</v>
      </c>
      <c r="X3" s="16">
        <v>5</v>
      </c>
      <c r="Y3" s="16">
        <v>4</v>
      </c>
      <c r="Z3" s="16">
        <v>3</v>
      </c>
      <c r="AA3" s="16">
        <v>2</v>
      </c>
      <c r="AB3" s="16">
        <v>1</v>
      </c>
      <c r="AC3" s="16"/>
    </row>
    <row r="4" spans="1:30" ht="5.25" customHeight="1" thickBot="1" x14ac:dyDescent="0.3">
      <c r="C4" s="14"/>
      <c r="D4" s="14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3"/>
      <c r="C5" s="22" t="str">
        <f>IF(AND(LEN($A$5)&gt;0,LEN($A$5)&lt;5),"ERROR: INCOMPLETE POSTCODE",IF(OR($A5="",$A5="Type your postcode here"),"",IF(AND(NOT(ISBLANK($G$9)),NOT(ISNA($G$9)))=FALSE,"ERROR, INCOMPLETE OR INVALID","")))</f>
        <v/>
      </c>
      <c r="D5" s="14"/>
    </row>
    <row r="6" spans="1:30" ht="9" customHeight="1" x14ac:dyDescent="0.25">
      <c r="C6" s="14"/>
      <c r="D6" s="14"/>
    </row>
    <row r="7" spans="1:30" ht="24.75" customHeight="1" x14ac:dyDescent="0.25">
      <c r="A7" s="21" t="s">
        <v>257</v>
      </c>
      <c r="D7" s="14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21" t="s">
        <v>256</v>
      </c>
      <c r="B8" s="16"/>
      <c r="C8" s="21" t="s">
        <v>255</v>
      </c>
      <c r="D8" s="14"/>
    </row>
    <row r="9" spans="1:30" ht="16.5" customHeight="1" thickBot="1" x14ac:dyDescent="0.3">
      <c r="A9" s="19" t="e">
        <f ca="1">IF(LEN(C5)&gt;0,"",FirstBitOfPostcode&amp;" "&amp;LEFT(SecondBitOfPostcode,1))</f>
        <v>#N/A</v>
      </c>
      <c r="B9" s="20"/>
      <c r="C9" s="19" t="e">
        <f ca="1">IF(LEN(C5)&gt;0,"",IF(LEN(PostcodeArea)=0,"",PostcodeArea&amp;" - "&amp;INDEX('All postcode data'!$1:$1048576,MATCH(PostcodeArea,'All postcode data'!B:B,0),3)))</f>
        <v>#N/A</v>
      </c>
      <c r="D9" s="14"/>
      <c r="G9" s="19" t="e">
        <f ca="1">IF(ISNUMBER(VALUE(MID(PostcodeDistrict,2,1))),LEFT(PostcodeDistrict,1),LEFT(PostcodeDistrict,2))</f>
        <v>#N/A</v>
      </c>
      <c r="I9" s="18" t="e">
        <f ca="1">FirstBitOfPostcode</f>
        <v>#N/A</v>
      </c>
    </row>
    <row r="10" spans="1:30" ht="16.5" customHeight="1" x14ac:dyDescent="0.25">
      <c r="C10" s="14"/>
      <c r="D10" s="14"/>
    </row>
    <row r="11" spans="1:30" ht="16.5" customHeight="1" x14ac:dyDescent="0.25">
      <c r="A11" s="15" t="s">
        <v>2</v>
      </c>
      <c r="D11" s="14"/>
      <c r="F11" s="12"/>
    </row>
    <row r="12" spans="1:30" s="16" customFormat="1" ht="18" customHeight="1" x14ac:dyDescent="0.25">
      <c r="A12" s="15" t="s">
        <v>254</v>
      </c>
      <c r="B12" s="3"/>
      <c r="C12" s="17"/>
      <c r="AC12" s="3"/>
    </row>
    <row r="13" spans="1:30" ht="16.5" customHeight="1" thickBot="1" x14ac:dyDescent="0.3">
      <c r="A13" s="15"/>
      <c r="B13" s="15"/>
      <c r="C13" s="14"/>
      <c r="E13" s="12"/>
    </row>
    <row r="14" spans="1:30" ht="16.5" customHeight="1" thickBot="1" x14ac:dyDescent="0.3">
      <c r="A14" s="13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7"/>
      <c r="D16" s="11"/>
    </row>
    <row r="17" spans="1:1" ht="47.25" customHeight="1" thickTop="1" thickBot="1" x14ac:dyDescent="0.3">
      <c r="A17" s="28" t="s">
        <v>253</v>
      </c>
    </row>
    <row r="18" spans="1:1" ht="16.5" customHeight="1" thickTop="1" x14ac:dyDescent="0.25">
      <c r="A18" s="27"/>
    </row>
    <row r="19" spans="1:1" ht="16.5" customHeight="1" x14ac:dyDescent="0.25">
      <c r="A19" s="27"/>
    </row>
    <row r="20" spans="1:1" ht="16.5" customHeight="1" x14ac:dyDescent="0.25">
      <c r="A20" s="27"/>
    </row>
    <row r="21" spans="1:1" ht="16.5" customHeight="1" x14ac:dyDescent="0.25">
      <c r="A21" s="27"/>
    </row>
    <row r="22" spans="1:1" ht="16.5" customHeight="1" x14ac:dyDescent="0.25">
      <c r="A22" s="29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238" activePane="bottomLeft" state="frozen"/>
      <selection pane="bottomLeft" activeCell="E277" sqref="E277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6" customWidth="1"/>
    <col min="6" max="16384" width="9" style="3"/>
  </cols>
  <sheetData>
    <row r="1" spans="1:10" ht="27.75" customHeight="1" x14ac:dyDescent="0.25">
      <c r="A1" s="30" t="s">
        <v>289</v>
      </c>
      <c r="B1" s="31"/>
      <c r="C1" s="32"/>
    </row>
    <row r="2" spans="1:10" ht="9" customHeight="1" x14ac:dyDescent="0.25">
      <c r="A2" s="32"/>
      <c r="B2" s="31"/>
      <c r="C2" s="32"/>
    </row>
    <row r="3" spans="1:10" ht="27.75" customHeight="1" x14ac:dyDescent="0.25">
      <c r="A3" s="33" t="s">
        <v>0</v>
      </c>
      <c r="B3" s="31"/>
      <c r="C3" s="32"/>
    </row>
    <row r="4" spans="1:10" ht="9" customHeight="1" thickBot="1" x14ac:dyDescent="0.3">
      <c r="A4" s="27"/>
      <c r="B4" s="31"/>
      <c r="C4" s="32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41">
        <f>HLOOKUP(E8,[2]publish!$B$275:$I$276,2,FALSE)</f>
        <v>4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40" t="s">
        <v>252</v>
      </c>
      <c r="F7" s="9"/>
      <c r="G7" s="9"/>
      <c r="H7"/>
      <c r="I7"/>
      <c r="J7"/>
    </row>
    <row r="8" spans="1:10" ht="18.75" customHeight="1" x14ac:dyDescent="0.25">
      <c r="A8" s="39" t="s">
        <v>3</v>
      </c>
      <c r="B8" s="39" t="s">
        <v>4</v>
      </c>
      <c r="C8" s="39" t="s">
        <v>5</v>
      </c>
      <c r="D8" s="39" t="s">
        <v>6</v>
      </c>
      <c r="E8" s="38" t="s">
        <v>287</v>
      </c>
    </row>
    <row r="9" spans="1:10" ht="15" customHeight="1" outlineLevel="1" x14ac:dyDescent="0.25">
      <c r="A9" s="34" t="s">
        <v>251</v>
      </c>
      <c r="B9" s="34" t="s">
        <v>259</v>
      </c>
      <c r="C9" s="35" t="s">
        <v>250</v>
      </c>
      <c r="D9" s="35" t="s">
        <v>7</v>
      </c>
      <c r="E9" s="37">
        <f>VLOOKUP($D9,[2]publish!$A:$I,$E$5,FALSE)</f>
        <v>3160205.2259881003</v>
      </c>
      <c r="H9" s="24"/>
      <c r="I9" s="4"/>
    </row>
    <row r="10" spans="1:10" ht="15" customHeight="1" outlineLevel="1" x14ac:dyDescent="0.25">
      <c r="A10" s="34" t="s">
        <v>251</v>
      </c>
      <c r="B10" s="34" t="s">
        <v>259</v>
      </c>
      <c r="C10" s="35" t="s">
        <v>250</v>
      </c>
      <c r="D10" s="35" t="s">
        <v>8</v>
      </c>
      <c r="E10" s="37" t="str">
        <f>VLOOKUP($D10,[2]publish!$A:$I,$E$5,FALSE)</f>
        <v/>
      </c>
      <c r="H10" s="24"/>
      <c r="I10" s="4"/>
    </row>
    <row r="11" spans="1:10" ht="15" customHeight="1" outlineLevel="1" x14ac:dyDescent="0.25">
      <c r="A11" s="34" t="s">
        <v>251</v>
      </c>
      <c r="B11" s="34" t="s">
        <v>259</v>
      </c>
      <c r="C11" s="35" t="s">
        <v>250</v>
      </c>
      <c r="D11" s="35" t="s">
        <v>9</v>
      </c>
      <c r="E11" s="37">
        <f>VLOOKUP($D11,[2]publish!$A:$I,$E$5,FALSE)</f>
        <v>6715564.1552727995</v>
      </c>
      <c r="H11" s="24"/>
      <c r="I11" s="4"/>
    </row>
    <row r="12" spans="1:10" ht="15" customHeight="1" outlineLevel="1" x14ac:dyDescent="0.25">
      <c r="A12" s="34" t="s">
        <v>251</v>
      </c>
      <c r="B12" s="34" t="s">
        <v>259</v>
      </c>
      <c r="C12" s="35" t="s">
        <v>250</v>
      </c>
      <c r="D12" s="35" t="s">
        <v>10</v>
      </c>
      <c r="E12" s="37">
        <f>VLOOKUP($D12,[2]publish!$A:$I,$E$5,FALSE)</f>
        <v>2923437.5912724989</v>
      </c>
      <c r="H12" s="24"/>
      <c r="I12" s="4"/>
    </row>
    <row r="13" spans="1:10" ht="15" customHeight="1" outlineLevel="1" x14ac:dyDescent="0.25">
      <c r="A13" s="34" t="s">
        <v>251</v>
      </c>
      <c r="B13" s="34" t="s">
        <v>259</v>
      </c>
      <c r="C13" s="35" t="s">
        <v>250</v>
      </c>
      <c r="D13" s="35" t="s">
        <v>11</v>
      </c>
      <c r="E13" s="37">
        <f>VLOOKUP($D13,[2]publish!$A:$I,$E$5,FALSE)</f>
        <v>48956371.718389116</v>
      </c>
      <c r="H13" s="24"/>
      <c r="I13" s="4"/>
    </row>
    <row r="14" spans="1:10" ht="15" customHeight="1" outlineLevel="1" x14ac:dyDescent="0.25">
      <c r="A14" s="34" t="s">
        <v>251</v>
      </c>
      <c r="B14" s="34" t="s">
        <v>259</v>
      </c>
      <c r="C14" s="35" t="s">
        <v>250</v>
      </c>
      <c r="D14" s="35" t="s">
        <v>12</v>
      </c>
      <c r="E14" s="37">
        <f>VLOOKUP($D14,[2]publish!$A:$I,$E$5,FALSE)</f>
        <v>3333375.5138534992</v>
      </c>
      <c r="H14" s="24"/>
      <c r="I14" s="4"/>
    </row>
    <row r="15" spans="1:10" ht="15" customHeight="1" outlineLevel="1" x14ac:dyDescent="0.25">
      <c r="A15" s="34" t="s">
        <v>251</v>
      </c>
      <c r="B15" s="34" t="s">
        <v>259</v>
      </c>
      <c r="C15" s="35" t="s">
        <v>250</v>
      </c>
      <c r="D15" s="35" t="s">
        <v>13</v>
      </c>
      <c r="E15" s="37" t="str">
        <f>VLOOKUP($D15,[2]publish!$A:$I,$E$5,FALSE)</f>
        <v/>
      </c>
      <c r="H15" s="24"/>
      <c r="I15" s="4"/>
    </row>
    <row r="16" spans="1:10" ht="15" customHeight="1" outlineLevel="1" x14ac:dyDescent="0.25">
      <c r="A16" s="34" t="s">
        <v>251</v>
      </c>
      <c r="B16" s="34" t="s">
        <v>259</v>
      </c>
      <c r="C16" s="35" t="s">
        <v>250</v>
      </c>
      <c r="D16" s="35" t="s">
        <v>14</v>
      </c>
      <c r="E16" s="37">
        <f>VLOOKUP($D16,[2]publish!$A:$I,$E$5,FALSE)</f>
        <v>6946243.8563096998</v>
      </c>
      <c r="H16" s="24"/>
      <c r="I16" s="4"/>
    </row>
    <row r="17" spans="1:9" ht="15" customHeight="1" outlineLevel="1" x14ac:dyDescent="0.25">
      <c r="A17" s="34" t="s">
        <v>251</v>
      </c>
      <c r="B17" s="34" t="s">
        <v>259</v>
      </c>
      <c r="C17" s="35" t="s">
        <v>250</v>
      </c>
      <c r="D17" s="35" t="s">
        <v>15</v>
      </c>
      <c r="E17" s="37" t="str">
        <f>VLOOKUP($D17,[2]publish!$A:$I,$E$5,FALSE)</f>
        <v/>
      </c>
      <c r="H17" s="24"/>
      <c r="I17" s="4"/>
    </row>
    <row r="18" spans="1:9" ht="15" customHeight="1" outlineLevel="1" x14ac:dyDescent="0.25">
      <c r="A18" s="34" t="s">
        <v>251</v>
      </c>
      <c r="B18" s="34" t="s">
        <v>259</v>
      </c>
      <c r="C18" s="35" t="s">
        <v>250</v>
      </c>
      <c r="D18" s="35" t="s">
        <v>16</v>
      </c>
      <c r="E18" s="37" t="str">
        <f>VLOOKUP($D18,[2]publish!$A:$I,$E$5,FALSE)</f>
        <v/>
      </c>
      <c r="H18" s="24"/>
      <c r="I18" s="4"/>
    </row>
    <row r="19" spans="1:9" ht="15" customHeight="1" outlineLevel="1" x14ac:dyDescent="0.25">
      <c r="A19" s="34" t="s">
        <v>251</v>
      </c>
      <c r="B19" s="34" t="s">
        <v>259</v>
      </c>
      <c r="C19" s="35" t="s">
        <v>250</v>
      </c>
      <c r="D19" s="35" t="s">
        <v>17</v>
      </c>
      <c r="E19" s="37" t="str">
        <f>VLOOKUP($D19,[2]publish!$A:$I,$E$5,FALSE)</f>
        <v/>
      </c>
      <c r="H19" s="24"/>
      <c r="I19" s="4"/>
    </row>
    <row r="20" spans="1:9" ht="15" customHeight="1" outlineLevel="1" x14ac:dyDescent="0.25">
      <c r="A20" s="34" t="s">
        <v>251</v>
      </c>
      <c r="B20" s="34" t="s">
        <v>259</v>
      </c>
      <c r="C20" s="35" t="s">
        <v>250</v>
      </c>
      <c r="D20" s="35" t="s">
        <v>18</v>
      </c>
      <c r="E20" s="37" t="str">
        <f>VLOOKUP($D20,[2]publish!$A:$I,$E$5,FALSE)</f>
        <v/>
      </c>
      <c r="H20" s="24"/>
      <c r="I20" s="4"/>
    </row>
    <row r="21" spans="1:9" ht="15" customHeight="1" outlineLevel="1" x14ac:dyDescent="0.25">
      <c r="A21" s="34" t="s">
        <v>251</v>
      </c>
      <c r="B21" s="34" t="s">
        <v>259</v>
      </c>
      <c r="C21" s="35" t="s">
        <v>250</v>
      </c>
      <c r="D21" s="35" t="s">
        <v>19</v>
      </c>
      <c r="E21" s="37" t="str">
        <f>VLOOKUP($D21,[2]publish!$A:$I,$E$5,FALSE)</f>
        <v/>
      </c>
      <c r="H21" s="24"/>
      <c r="I21" s="4"/>
    </row>
    <row r="22" spans="1:9" ht="15" customHeight="1" outlineLevel="1" x14ac:dyDescent="0.25">
      <c r="A22" s="34" t="s">
        <v>251</v>
      </c>
      <c r="B22" s="34" t="s">
        <v>259</v>
      </c>
      <c r="C22" s="35" t="s">
        <v>250</v>
      </c>
      <c r="D22" s="35" t="s">
        <v>20</v>
      </c>
      <c r="E22" s="37">
        <f>VLOOKUP($D22,[2]publish!$A:$I,$E$5,FALSE)</f>
        <v>6247264.4309266014</v>
      </c>
      <c r="H22" s="24"/>
      <c r="I22" s="4"/>
    </row>
    <row r="23" spans="1:9" ht="15" customHeight="1" outlineLevel="1" x14ac:dyDescent="0.25">
      <c r="A23" s="34" t="s">
        <v>251</v>
      </c>
      <c r="B23" s="34" t="s">
        <v>259</v>
      </c>
      <c r="C23" s="35" t="s">
        <v>250</v>
      </c>
      <c r="D23" s="35" t="s">
        <v>21</v>
      </c>
      <c r="E23" s="37" t="str">
        <f>VLOOKUP($D23,[2]publish!$A:$I,$E$5,FALSE)</f>
        <v/>
      </c>
      <c r="H23" s="24"/>
      <c r="I23" s="4"/>
    </row>
    <row r="24" spans="1:9" ht="15" customHeight="1" outlineLevel="1" x14ac:dyDescent="0.25">
      <c r="A24" s="34" t="s">
        <v>251</v>
      </c>
      <c r="B24" s="34" t="s">
        <v>259</v>
      </c>
      <c r="C24" s="35" t="s">
        <v>250</v>
      </c>
      <c r="D24" s="35" t="s">
        <v>22</v>
      </c>
      <c r="E24" s="37" t="str">
        <f>VLOOKUP($D24,[2]publish!$A:$I,$E$5,FALSE)</f>
        <v/>
      </c>
      <c r="H24" s="24"/>
      <c r="I24" s="4"/>
    </row>
    <row r="25" spans="1:9" ht="15" customHeight="1" outlineLevel="1" x14ac:dyDescent="0.25">
      <c r="A25" s="34" t="s">
        <v>251</v>
      </c>
      <c r="B25" s="34" t="s">
        <v>259</v>
      </c>
      <c r="C25" s="35" t="s">
        <v>250</v>
      </c>
      <c r="D25" s="35" t="s">
        <v>23</v>
      </c>
      <c r="E25" s="37" t="str">
        <f>VLOOKUP($D25,[2]publish!$A:$I,$E$5,FALSE)</f>
        <v/>
      </c>
      <c r="H25" s="24"/>
      <c r="I25" s="4"/>
    </row>
    <row r="26" spans="1:9" ht="15" customHeight="1" outlineLevel="1" x14ac:dyDescent="0.25">
      <c r="A26" s="34" t="s">
        <v>251</v>
      </c>
      <c r="B26" s="34" t="s">
        <v>259</v>
      </c>
      <c r="C26" s="35" t="s">
        <v>250</v>
      </c>
      <c r="D26" s="35" t="s">
        <v>24</v>
      </c>
      <c r="E26" s="37" t="str">
        <f>VLOOKUP($D26,[2]publish!$A:$I,$E$5,FALSE)</f>
        <v/>
      </c>
      <c r="H26" s="24"/>
      <c r="I26" s="4"/>
    </row>
    <row r="27" spans="1:9" ht="15" customHeight="1" outlineLevel="1" x14ac:dyDescent="0.25">
      <c r="A27" s="34" t="s">
        <v>251</v>
      </c>
      <c r="B27" s="34" t="s">
        <v>259</v>
      </c>
      <c r="C27" s="35" t="s">
        <v>250</v>
      </c>
      <c r="D27" s="35" t="s">
        <v>261</v>
      </c>
      <c r="E27" s="37" t="str">
        <f>VLOOKUP($D27,[2]publish!$A:$I,$E$5,FALSE)</f>
        <v/>
      </c>
      <c r="H27" s="24"/>
      <c r="I27" s="4"/>
    </row>
    <row r="28" spans="1:9" ht="15" customHeight="1" outlineLevel="1" x14ac:dyDescent="0.25">
      <c r="A28" s="34" t="s">
        <v>251</v>
      </c>
      <c r="B28" s="34" t="s">
        <v>259</v>
      </c>
      <c r="C28" s="35" t="s">
        <v>250</v>
      </c>
      <c r="D28" s="35" t="s">
        <v>25</v>
      </c>
      <c r="E28" s="37">
        <f>VLOOKUP($D28,[2]publish!$A:$I,$E$5,FALSE)</f>
        <v>424450.31320950011</v>
      </c>
      <c r="H28" s="24"/>
      <c r="I28" s="4"/>
    </row>
    <row r="29" spans="1:9" ht="15" customHeight="1" outlineLevel="1" x14ac:dyDescent="0.25">
      <c r="A29" s="34" t="s">
        <v>251</v>
      </c>
      <c r="B29" s="34" t="s">
        <v>259</v>
      </c>
      <c r="C29" s="35" t="s">
        <v>250</v>
      </c>
      <c r="D29" s="35" t="s">
        <v>26</v>
      </c>
      <c r="E29" s="37" t="str">
        <f>VLOOKUP($D29,[2]publish!$A:$I,$E$5,FALSE)</f>
        <v/>
      </c>
      <c r="H29" s="24"/>
      <c r="I29" s="4"/>
    </row>
    <row r="30" spans="1:9" ht="15" customHeight="1" outlineLevel="1" x14ac:dyDescent="0.25">
      <c r="A30" s="34" t="s">
        <v>251</v>
      </c>
      <c r="B30" s="34" t="s">
        <v>259</v>
      </c>
      <c r="C30" s="35" t="s">
        <v>250</v>
      </c>
      <c r="D30" s="35" t="s">
        <v>27</v>
      </c>
      <c r="E30" s="37">
        <f>VLOOKUP($D30,[2]publish!$A:$I,$E$5,FALSE)</f>
        <v>1019771.8880636999</v>
      </c>
      <c r="H30" s="24"/>
      <c r="I30" s="4"/>
    </row>
    <row r="31" spans="1:9" ht="15" customHeight="1" outlineLevel="1" x14ac:dyDescent="0.25">
      <c r="A31" s="34" t="s">
        <v>251</v>
      </c>
      <c r="B31" s="34" t="s">
        <v>259</v>
      </c>
      <c r="C31" s="35" t="s">
        <v>250</v>
      </c>
      <c r="D31" s="35" t="s">
        <v>28</v>
      </c>
      <c r="E31" s="37" t="str">
        <f>VLOOKUP($D31,[2]publish!$A:$I,$E$5,FALSE)</f>
        <v/>
      </c>
      <c r="H31" s="24"/>
      <c r="I31" s="4"/>
    </row>
    <row r="32" spans="1:9" ht="15" customHeight="1" outlineLevel="1" x14ac:dyDescent="0.25">
      <c r="A32" s="34" t="s">
        <v>251</v>
      </c>
      <c r="B32" s="34" t="s">
        <v>259</v>
      </c>
      <c r="C32" s="35" t="s">
        <v>250</v>
      </c>
      <c r="D32" s="35" t="s">
        <v>29</v>
      </c>
      <c r="E32" s="37" t="str">
        <f>VLOOKUP($D32,[2]publish!$A:$I,$E$5,FALSE)</f>
        <v/>
      </c>
      <c r="H32" s="24"/>
      <c r="I32" s="4"/>
    </row>
    <row r="33" spans="1:9" ht="15" customHeight="1" outlineLevel="1" x14ac:dyDescent="0.25">
      <c r="A33" s="34" t="s">
        <v>251</v>
      </c>
      <c r="B33" s="34" t="s">
        <v>259</v>
      </c>
      <c r="C33" s="35" t="s">
        <v>250</v>
      </c>
      <c r="D33" s="35" t="s">
        <v>30</v>
      </c>
      <c r="E33" s="37" t="str">
        <f>VLOOKUP($D33,[2]publish!$A:$I,$E$5,FALSE)</f>
        <v/>
      </c>
      <c r="H33" s="24"/>
      <c r="I33" s="4"/>
    </row>
    <row r="34" spans="1:9" ht="15" customHeight="1" outlineLevel="1" x14ac:dyDescent="0.25">
      <c r="A34" s="34" t="s">
        <v>251</v>
      </c>
      <c r="B34" s="34" t="s">
        <v>259</v>
      </c>
      <c r="C34" s="35" t="s">
        <v>250</v>
      </c>
      <c r="D34" s="35" t="s">
        <v>31</v>
      </c>
      <c r="E34" s="37" t="str">
        <f>VLOOKUP($D34,[2]publish!$A:$I,$E$5,FALSE)</f>
        <v/>
      </c>
      <c r="H34" s="24"/>
      <c r="I34" s="4"/>
    </row>
    <row r="35" spans="1:9" ht="15" customHeight="1" outlineLevel="1" x14ac:dyDescent="0.25">
      <c r="A35" s="34" t="s">
        <v>251</v>
      </c>
      <c r="B35" s="34" t="s">
        <v>259</v>
      </c>
      <c r="C35" s="35" t="s">
        <v>250</v>
      </c>
      <c r="D35" s="35" t="s">
        <v>32</v>
      </c>
      <c r="E35" s="37" t="str">
        <f>VLOOKUP($D35,[2]publish!$A:$I,$E$5,FALSE)</f>
        <v/>
      </c>
      <c r="H35" s="24"/>
      <c r="I35" s="4"/>
    </row>
    <row r="36" spans="1:9" ht="15" customHeight="1" outlineLevel="1" x14ac:dyDescent="0.25">
      <c r="A36" s="34" t="s">
        <v>251</v>
      </c>
      <c r="B36" s="34" t="s">
        <v>259</v>
      </c>
      <c r="C36" s="35" t="s">
        <v>250</v>
      </c>
      <c r="D36" s="35" t="s">
        <v>33</v>
      </c>
      <c r="E36" s="37">
        <f>VLOOKUP($D36,[2]publish!$A:$I,$E$5,FALSE)</f>
        <v>959516.03903800005</v>
      </c>
      <c r="H36" s="24"/>
      <c r="I36" s="4"/>
    </row>
    <row r="37" spans="1:9" ht="15" customHeight="1" outlineLevel="1" x14ac:dyDescent="0.25">
      <c r="A37" s="34" t="s">
        <v>251</v>
      </c>
      <c r="B37" s="34" t="s">
        <v>259</v>
      </c>
      <c r="C37" s="35" t="s">
        <v>250</v>
      </c>
      <c r="D37" s="35" t="s">
        <v>34</v>
      </c>
      <c r="E37" s="37" t="str">
        <f>VLOOKUP($D37,[2]publish!$A:$I,$E$5,FALSE)</f>
        <v/>
      </c>
      <c r="H37" s="24"/>
      <c r="I37" s="4"/>
    </row>
    <row r="38" spans="1:9" ht="15" customHeight="1" outlineLevel="1" x14ac:dyDescent="0.25">
      <c r="A38" s="34" t="s">
        <v>251</v>
      </c>
      <c r="B38" s="34" t="s">
        <v>259</v>
      </c>
      <c r="C38" s="35" t="s">
        <v>250</v>
      </c>
      <c r="D38" s="35" t="s">
        <v>35</v>
      </c>
      <c r="E38" s="37" t="str">
        <f>VLOOKUP($D38,[2]publish!$A:$I,$E$5,FALSE)</f>
        <v/>
      </c>
      <c r="H38" s="24"/>
      <c r="I38" s="4"/>
    </row>
    <row r="39" spans="1:9" ht="15" customHeight="1" outlineLevel="1" x14ac:dyDescent="0.25">
      <c r="A39" s="34" t="s">
        <v>251</v>
      </c>
      <c r="B39" s="34" t="s">
        <v>259</v>
      </c>
      <c r="C39" s="35" t="s">
        <v>250</v>
      </c>
      <c r="D39" s="35" t="s">
        <v>36</v>
      </c>
      <c r="E39" s="37" t="str">
        <f>VLOOKUP($D39,[2]publish!$A:$I,$E$5,FALSE)</f>
        <v/>
      </c>
      <c r="H39" s="24"/>
      <c r="I39" s="4"/>
    </row>
    <row r="40" spans="1:9" ht="15" customHeight="1" outlineLevel="1" x14ac:dyDescent="0.25">
      <c r="A40" s="34" t="s">
        <v>251</v>
      </c>
      <c r="B40" s="34" t="s">
        <v>259</v>
      </c>
      <c r="C40" s="35" t="s">
        <v>250</v>
      </c>
      <c r="D40" s="35" t="s">
        <v>37</v>
      </c>
      <c r="E40" s="37">
        <f>VLOOKUP($D40,[2]publish!$A:$I,$E$5,FALSE)</f>
        <v>4050280.0385154998</v>
      </c>
      <c r="H40" s="24"/>
      <c r="I40" s="4"/>
    </row>
    <row r="41" spans="1:9" ht="15" customHeight="1" outlineLevel="1" x14ac:dyDescent="0.25">
      <c r="A41" s="34" t="s">
        <v>251</v>
      </c>
      <c r="B41" s="34" t="s">
        <v>259</v>
      </c>
      <c r="C41" s="35" t="s">
        <v>250</v>
      </c>
      <c r="D41" s="35" t="s">
        <v>38</v>
      </c>
      <c r="E41" s="37" t="str">
        <f>VLOOKUP($D41,[2]publish!$A:$I,$E$5,FALSE)</f>
        <v/>
      </c>
      <c r="H41" s="24"/>
      <c r="I41" s="4"/>
    </row>
    <row r="42" spans="1:9" ht="15" customHeight="1" outlineLevel="1" x14ac:dyDescent="0.25">
      <c r="A42" s="34" t="s">
        <v>251</v>
      </c>
      <c r="B42" s="34" t="s">
        <v>259</v>
      </c>
      <c r="C42" s="35" t="s">
        <v>250</v>
      </c>
      <c r="D42" s="35" t="s">
        <v>39</v>
      </c>
      <c r="E42" s="37">
        <f>VLOOKUP($D42,[2]publish!$A:$I,$E$5,FALSE)</f>
        <v>5833824.3972571986</v>
      </c>
      <c r="H42" s="24"/>
      <c r="I42" s="4"/>
    </row>
    <row r="43" spans="1:9" ht="15" customHeight="1" outlineLevel="1" x14ac:dyDescent="0.25">
      <c r="A43" s="34" t="s">
        <v>251</v>
      </c>
      <c r="B43" s="34" t="s">
        <v>259</v>
      </c>
      <c r="C43" s="35" t="s">
        <v>250</v>
      </c>
      <c r="D43" s="35" t="s">
        <v>40</v>
      </c>
      <c r="E43" s="37">
        <f>VLOOKUP($D43,[2]publish!$A:$I,$E$5,FALSE)</f>
        <v>1649467.4704558002</v>
      </c>
      <c r="H43" s="24"/>
      <c r="I43" s="4"/>
    </row>
    <row r="44" spans="1:9" ht="15" customHeight="1" outlineLevel="1" x14ac:dyDescent="0.25">
      <c r="A44" s="34" t="s">
        <v>251</v>
      </c>
      <c r="B44" s="34" t="s">
        <v>259</v>
      </c>
      <c r="C44" s="35" t="s">
        <v>250</v>
      </c>
      <c r="D44" s="35" t="s">
        <v>41</v>
      </c>
      <c r="E44" s="37" t="str">
        <f>VLOOKUP($D44,[2]publish!$A:$I,$E$5,FALSE)</f>
        <v/>
      </c>
      <c r="H44" s="24"/>
      <c r="I44" s="4"/>
    </row>
    <row r="45" spans="1:9" ht="15" customHeight="1" outlineLevel="1" x14ac:dyDescent="0.25">
      <c r="A45" s="34" t="s">
        <v>251</v>
      </c>
      <c r="B45" s="34" t="s">
        <v>259</v>
      </c>
      <c r="C45" s="35" t="s">
        <v>250</v>
      </c>
      <c r="D45" s="35" t="s">
        <v>42</v>
      </c>
      <c r="E45" s="37">
        <f>VLOOKUP($D45,[2]publish!$A:$I,$E$5,FALSE)</f>
        <v>5355099.5602515992</v>
      </c>
      <c r="H45" s="24"/>
      <c r="I45" s="4"/>
    </row>
    <row r="46" spans="1:9" ht="15" customHeight="1" outlineLevel="1" x14ac:dyDescent="0.25">
      <c r="A46" s="34" t="s">
        <v>251</v>
      </c>
      <c r="B46" s="34" t="s">
        <v>259</v>
      </c>
      <c r="C46" s="35" t="s">
        <v>250</v>
      </c>
      <c r="D46" s="35" t="s">
        <v>43</v>
      </c>
      <c r="E46" s="37" t="str">
        <f>VLOOKUP($D46,[2]publish!$A:$I,$E$5,FALSE)</f>
        <v/>
      </c>
      <c r="H46" s="24"/>
      <c r="I46" s="4"/>
    </row>
    <row r="47" spans="1:9" ht="15" customHeight="1" outlineLevel="1" x14ac:dyDescent="0.25">
      <c r="A47" s="34" t="s">
        <v>251</v>
      </c>
      <c r="B47" s="34" t="s">
        <v>259</v>
      </c>
      <c r="C47" s="35" t="s">
        <v>250</v>
      </c>
      <c r="D47" s="35" t="s">
        <v>44</v>
      </c>
      <c r="E47" s="37" t="str">
        <f>VLOOKUP($D47,[2]publish!$A:$I,$E$5,FALSE)</f>
        <v/>
      </c>
      <c r="H47" s="24"/>
      <c r="I47" s="4"/>
    </row>
    <row r="48" spans="1:9" ht="15" customHeight="1" outlineLevel="1" x14ac:dyDescent="0.25">
      <c r="A48" s="34" t="s">
        <v>251</v>
      </c>
      <c r="B48" s="34" t="s">
        <v>259</v>
      </c>
      <c r="C48" s="35" t="s">
        <v>250</v>
      </c>
      <c r="D48" s="35" t="s">
        <v>45</v>
      </c>
      <c r="E48" s="37">
        <f>VLOOKUP($D48,[2]publish!$A:$I,$E$5,FALSE)</f>
        <v>1998892.6974775004</v>
      </c>
      <c r="H48" s="24"/>
      <c r="I48" s="4"/>
    </row>
    <row r="49" spans="1:9" ht="15" customHeight="1" outlineLevel="1" x14ac:dyDescent="0.25">
      <c r="A49" s="34" t="s">
        <v>251</v>
      </c>
      <c r="B49" s="34" t="s">
        <v>259</v>
      </c>
      <c r="C49" s="35" t="s">
        <v>250</v>
      </c>
      <c r="D49" s="35" t="s">
        <v>46</v>
      </c>
      <c r="E49" s="37" t="str">
        <f>VLOOKUP($D49,[2]publish!$A:$I,$E$5,FALSE)</f>
        <v/>
      </c>
      <c r="H49" s="24"/>
      <c r="I49" s="4"/>
    </row>
    <row r="50" spans="1:9" ht="15" customHeight="1" outlineLevel="1" x14ac:dyDescent="0.25">
      <c r="A50" s="34" t="s">
        <v>251</v>
      </c>
      <c r="B50" s="34" t="s">
        <v>259</v>
      </c>
      <c r="C50" s="35" t="s">
        <v>250</v>
      </c>
      <c r="D50" s="35" t="s">
        <v>47</v>
      </c>
      <c r="E50" s="37">
        <f>VLOOKUP($D50,[2]publish!$A:$I,$E$5,FALSE)</f>
        <v>2031676.917376</v>
      </c>
      <c r="H50" s="24"/>
      <c r="I50" s="4"/>
    </row>
    <row r="51" spans="1:9" ht="15" customHeight="1" outlineLevel="1" x14ac:dyDescent="0.25">
      <c r="A51" s="34" t="s">
        <v>251</v>
      </c>
      <c r="B51" s="34" t="s">
        <v>259</v>
      </c>
      <c r="C51" s="35" t="s">
        <v>250</v>
      </c>
      <c r="D51" s="35" t="s">
        <v>262</v>
      </c>
      <c r="E51" s="37" t="str">
        <f>VLOOKUP($D51,[2]publish!$A:$I,$E$5,FALSE)</f>
        <v/>
      </c>
      <c r="H51" s="24"/>
      <c r="I51" s="4"/>
    </row>
    <row r="52" spans="1:9" ht="15" customHeight="1" outlineLevel="1" x14ac:dyDescent="0.25">
      <c r="A52" s="34" t="s">
        <v>251</v>
      </c>
      <c r="B52" s="34" t="s">
        <v>259</v>
      </c>
      <c r="C52" s="35" t="s">
        <v>250</v>
      </c>
      <c r="D52" s="35" t="s">
        <v>48</v>
      </c>
      <c r="E52" s="37">
        <f>VLOOKUP($D52,[2]publish!$A:$I,$E$5,FALSE)</f>
        <v>1781782.5811578003</v>
      </c>
      <c r="H52" s="24"/>
      <c r="I52" s="4"/>
    </row>
    <row r="53" spans="1:9" ht="15" customHeight="1" outlineLevel="1" x14ac:dyDescent="0.25">
      <c r="A53" s="34" t="s">
        <v>251</v>
      </c>
      <c r="B53" s="34" t="s">
        <v>259</v>
      </c>
      <c r="C53" s="35" t="s">
        <v>250</v>
      </c>
      <c r="D53" s="35" t="s">
        <v>49</v>
      </c>
      <c r="E53" s="37">
        <f>VLOOKUP($D53,[2]publish!$A:$I,$E$5,FALSE)</f>
        <v>2725367.4392785989</v>
      </c>
      <c r="H53" s="24"/>
      <c r="I53" s="4"/>
    </row>
    <row r="54" spans="1:9" ht="15" customHeight="1" outlineLevel="1" x14ac:dyDescent="0.25">
      <c r="A54" s="34" t="s">
        <v>251</v>
      </c>
      <c r="B54" s="34" t="s">
        <v>259</v>
      </c>
      <c r="C54" s="35" t="s">
        <v>250</v>
      </c>
      <c r="D54" s="35" t="s">
        <v>50</v>
      </c>
      <c r="E54" s="37" t="str">
        <f>VLOOKUP($D54,[2]publish!$A:$I,$E$5,FALSE)</f>
        <v/>
      </c>
      <c r="H54" s="24"/>
      <c r="I54" s="4"/>
    </row>
    <row r="55" spans="1:9" ht="15" customHeight="1" outlineLevel="1" x14ac:dyDescent="0.25">
      <c r="A55" s="34" t="s">
        <v>251</v>
      </c>
      <c r="B55" s="34" t="s">
        <v>259</v>
      </c>
      <c r="C55" s="35" t="s">
        <v>250</v>
      </c>
      <c r="D55" s="35" t="s">
        <v>51</v>
      </c>
      <c r="E55" s="37">
        <f>VLOOKUP($D55,[2]publish!$A:$I,$E$5,FALSE)</f>
        <v>7851376.1093347995</v>
      </c>
      <c r="H55" s="24"/>
      <c r="I55" s="4"/>
    </row>
    <row r="56" spans="1:9" ht="15" customHeight="1" outlineLevel="1" x14ac:dyDescent="0.25">
      <c r="A56" s="34" t="s">
        <v>251</v>
      </c>
      <c r="B56" s="34" t="s">
        <v>259</v>
      </c>
      <c r="C56" s="35" t="s">
        <v>250</v>
      </c>
      <c r="D56" s="35" t="s">
        <v>52</v>
      </c>
      <c r="E56" s="37">
        <f>VLOOKUP($D56,[2]publish!$A:$I,$E$5,FALSE)</f>
        <v>2014365.6590595006</v>
      </c>
      <c r="H56" s="24"/>
      <c r="I56" s="4"/>
    </row>
    <row r="57" spans="1:9" ht="15" customHeight="1" outlineLevel="1" x14ac:dyDescent="0.25">
      <c r="A57" s="34" t="s">
        <v>251</v>
      </c>
      <c r="B57" s="34" t="s">
        <v>259</v>
      </c>
      <c r="C57" s="35" t="s">
        <v>250</v>
      </c>
      <c r="D57" s="35" t="s">
        <v>53</v>
      </c>
      <c r="E57" s="37">
        <f>VLOOKUP($D57,[2]publish!$A:$I,$E$5,FALSE)</f>
        <v>5312856.2212024992</v>
      </c>
      <c r="H57" s="24"/>
      <c r="I57" s="4"/>
    </row>
    <row r="58" spans="1:9" ht="15" customHeight="1" outlineLevel="1" x14ac:dyDescent="0.25">
      <c r="A58" s="34" t="s">
        <v>251</v>
      </c>
      <c r="B58" s="34" t="s">
        <v>259</v>
      </c>
      <c r="C58" s="35" t="s">
        <v>250</v>
      </c>
      <c r="D58" s="35" t="s">
        <v>54</v>
      </c>
      <c r="E58" s="37">
        <f>VLOOKUP($D58,[2]publish!$A:$I,$E$5,FALSE)</f>
        <v>2033917.344574</v>
      </c>
      <c r="H58" s="24"/>
      <c r="I58" s="4"/>
    </row>
    <row r="59" spans="1:9" ht="15" customHeight="1" outlineLevel="1" x14ac:dyDescent="0.25">
      <c r="A59" s="34" t="s">
        <v>251</v>
      </c>
      <c r="B59" s="34" t="s">
        <v>259</v>
      </c>
      <c r="C59" s="35" t="s">
        <v>250</v>
      </c>
      <c r="D59" s="35" t="s">
        <v>55</v>
      </c>
      <c r="E59" s="37" t="str">
        <f>VLOOKUP($D59,[2]publish!$A:$I,$E$5,FALSE)</f>
        <v/>
      </c>
      <c r="H59" s="24"/>
      <c r="I59" s="4"/>
    </row>
    <row r="60" spans="1:9" ht="15" customHeight="1" outlineLevel="1" x14ac:dyDescent="0.25">
      <c r="A60" s="34" t="s">
        <v>251</v>
      </c>
      <c r="B60" s="34" t="s">
        <v>259</v>
      </c>
      <c r="C60" s="35" t="s">
        <v>250</v>
      </c>
      <c r="D60" s="35" t="s">
        <v>263</v>
      </c>
      <c r="E60" s="37" t="str">
        <f>VLOOKUP($D60,[2]publish!$A:$I,$E$5,FALSE)</f>
        <v/>
      </c>
      <c r="H60" s="24"/>
      <c r="I60" s="4"/>
    </row>
    <row r="61" spans="1:9" ht="15" customHeight="1" outlineLevel="1" x14ac:dyDescent="0.25">
      <c r="A61" s="34" t="s">
        <v>251</v>
      </c>
      <c r="B61" s="34" t="s">
        <v>259</v>
      </c>
      <c r="C61" s="35" t="s">
        <v>250</v>
      </c>
      <c r="D61" s="35" t="s">
        <v>56</v>
      </c>
      <c r="E61" s="37">
        <f>VLOOKUP($D61,[2]publish!$A:$I,$E$5,FALSE)</f>
        <v>1645218.5581889001</v>
      </c>
      <c r="H61" s="24"/>
      <c r="I61" s="4"/>
    </row>
    <row r="62" spans="1:9" ht="15" customHeight="1" outlineLevel="1" x14ac:dyDescent="0.25">
      <c r="A62" s="34" t="s">
        <v>251</v>
      </c>
      <c r="B62" s="34" t="s">
        <v>259</v>
      </c>
      <c r="C62" s="35" t="s">
        <v>250</v>
      </c>
      <c r="D62" s="35" t="s">
        <v>57</v>
      </c>
      <c r="E62" s="37">
        <f>VLOOKUP($D62,[2]publish!$A:$I,$E$5,FALSE)</f>
        <v>2315449.9575835997</v>
      </c>
      <c r="H62" s="24"/>
      <c r="I62" s="4"/>
    </row>
    <row r="63" spans="1:9" ht="15" customHeight="1" outlineLevel="1" x14ac:dyDescent="0.25">
      <c r="A63" s="34" t="s">
        <v>251</v>
      </c>
      <c r="B63" s="34" t="s">
        <v>259</v>
      </c>
      <c r="C63" s="35" t="s">
        <v>250</v>
      </c>
      <c r="D63" s="35" t="s">
        <v>58</v>
      </c>
      <c r="E63" s="37">
        <f>VLOOKUP($D63,[2]publish!$A:$I,$E$5,FALSE)</f>
        <v>12985178.972116694</v>
      </c>
      <c r="H63" s="24"/>
      <c r="I63" s="4"/>
    </row>
    <row r="64" spans="1:9" ht="15" customHeight="1" outlineLevel="1" x14ac:dyDescent="0.25">
      <c r="A64" s="34" t="s">
        <v>251</v>
      </c>
      <c r="B64" s="34" t="s">
        <v>259</v>
      </c>
      <c r="C64" s="35" t="s">
        <v>250</v>
      </c>
      <c r="D64" s="35" t="s">
        <v>59</v>
      </c>
      <c r="E64" s="37">
        <f>VLOOKUP($D64,[2]publish!$A:$I,$E$5,FALSE)</f>
        <v>2600664.4258748996</v>
      </c>
      <c r="H64" s="24"/>
      <c r="I64" s="4"/>
    </row>
    <row r="65" spans="1:9" ht="15" customHeight="1" outlineLevel="1" x14ac:dyDescent="0.25">
      <c r="A65" s="34" t="s">
        <v>251</v>
      </c>
      <c r="B65" s="34" t="s">
        <v>259</v>
      </c>
      <c r="C65" s="35" t="s">
        <v>250</v>
      </c>
      <c r="D65" s="35" t="s">
        <v>60</v>
      </c>
      <c r="E65" s="37">
        <f>VLOOKUP($D65,[2]publish!$A:$I,$E$5,FALSE)</f>
        <v>3942675.3150656018</v>
      </c>
      <c r="H65" s="24"/>
      <c r="I65" s="4"/>
    </row>
    <row r="66" spans="1:9" ht="15" customHeight="1" outlineLevel="1" x14ac:dyDescent="0.25">
      <c r="A66" s="34" t="s">
        <v>251</v>
      </c>
      <c r="B66" s="34" t="s">
        <v>259</v>
      </c>
      <c r="C66" s="35" t="s">
        <v>250</v>
      </c>
      <c r="D66" s="35" t="s">
        <v>61</v>
      </c>
      <c r="E66" s="37">
        <f>VLOOKUP($D66,[2]publish!$A:$I,$E$5,FALSE)</f>
        <v>703607.44620030012</v>
      </c>
      <c r="H66" s="24"/>
      <c r="I66" s="4"/>
    </row>
    <row r="67" spans="1:9" ht="15" customHeight="1" outlineLevel="1" x14ac:dyDescent="0.25">
      <c r="A67" s="34" t="s">
        <v>251</v>
      </c>
      <c r="B67" s="34" t="s">
        <v>259</v>
      </c>
      <c r="C67" s="35" t="s">
        <v>250</v>
      </c>
      <c r="D67" s="35" t="s">
        <v>62</v>
      </c>
      <c r="E67" s="37">
        <f>VLOOKUP($D67,[2]publish!$A:$I,$E$5,FALSE)</f>
        <v>2733651.982146401</v>
      </c>
      <c r="H67" s="24"/>
      <c r="I67" s="4"/>
    </row>
    <row r="68" spans="1:9" ht="15" customHeight="1" outlineLevel="1" x14ac:dyDescent="0.25">
      <c r="A68" s="34" t="s">
        <v>251</v>
      </c>
      <c r="B68" s="34" t="s">
        <v>259</v>
      </c>
      <c r="C68" s="35" t="s">
        <v>250</v>
      </c>
      <c r="D68" s="35" t="s">
        <v>63</v>
      </c>
      <c r="E68" s="37" t="str">
        <f>VLOOKUP($D68,[2]publish!$A:$I,$E$5,FALSE)</f>
        <v/>
      </c>
      <c r="H68" s="24"/>
      <c r="I68" s="4"/>
    </row>
    <row r="69" spans="1:9" ht="15" customHeight="1" outlineLevel="1" x14ac:dyDescent="0.25">
      <c r="A69" s="34" t="s">
        <v>251</v>
      </c>
      <c r="B69" s="34" t="s">
        <v>259</v>
      </c>
      <c r="C69" s="35" t="s">
        <v>250</v>
      </c>
      <c r="D69" s="35" t="s">
        <v>64</v>
      </c>
      <c r="E69" s="37">
        <f>VLOOKUP($D69,[2]publish!$A:$I,$E$5,FALSE)</f>
        <v>3441060.1811661012</v>
      </c>
      <c r="H69" s="24"/>
      <c r="I69" s="4"/>
    </row>
    <row r="70" spans="1:9" ht="15" customHeight="1" outlineLevel="1" x14ac:dyDescent="0.25">
      <c r="A70" s="34" t="s">
        <v>251</v>
      </c>
      <c r="B70" s="34" t="s">
        <v>259</v>
      </c>
      <c r="C70" s="35" t="s">
        <v>250</v>
      </c>
      <c r="D70" s="35" t="s">
        <v>65</v>
      </c>
      <c r="E70" s="37">
        <f>VLOOKUP($D70,[2]publish!$A:$I,$E$5,FALSE)</f>
        <v>13497341.383184705</v>
      </c>
      <c r="H70" s="24"/>
      <c r="I70" s="4"/>
    </row>
    <row r="71" spans="1:9" ht="15" customHeight="1" outlineLevel="1" x14ac:dyDescent="0.25">
      <c r="A71" s="34" t="s">
        <v>251</v>
      </c>
      <c r="B71" s="34" t="s">
        <v>259</v>
      </c>
      <c r="C71" s="35" t="s">
        <v>250</v>
      </c>
      <c r="D71" s="35" t="s">
        <v>66</v>
      </c>
      <c r="E71" s="37">
        <f>VLOOKUP($D71,[2]publish!$A:$I,$E$5,FALSE)</f>
        <v>3517541.4738012995</v>
      </c>
      <c r="H71" s="24"/>
      <c r="I71" s="4"/>
    </row>
    <row r="72" spans="1:9" ht="15" customHeight="1" outlineLevel="1" x14ac:dyDescent="0.25">
      <c r="A72" s="34" t="s">
        <v>251</v>
      </c>
      <c r="B72" s="34" t="s">
        <v>259</v>
      </c>
      <c r="C72" s="35" t="s">
        <v>250</v>
      </c>
      <c r="D72" s="35" t="s">
        <v>264</v>
      </c>
      <c r="E72" s="37" t="str">
        <f>VLOOKUP($D72,[2]publish!$A:$I,$E$5,FALSE)</f>
        <v/>
      </c>
      <c r="H72" s="24"/>
      <c r="I72" s="4"/>
    </row>
    <row r="73" spans="1:9" ht="15" customHeight="1" outlineLevel="1" x14ac:dyDescent="0.25">
      <c r="A73" s="34" t="s">
        <v>251</v>
      </c>
      <c r="B73" s="34" t="s">
        <v>259</v>
      </c>
      <c r="C73" s="35" t="s">
        <v>250</v>
      </c>
      <c r="D73" s="35" t="s">
        <v>67</v>
      </c>
      <c r="E73" s="37">
        <f>VLOOKUP($D73,[2]publish!$A:$I,$E$5,FALSE)</f>
        <v>4331807.7557620024</v>
      </c>
      <c r="H73" s="24"/>
      <c r="I73" s="4"/>
    </row>
    <row r="74" spans="1:9" ht="15" customHeight="1" outlineLevel="1" x14ac:dyDescent="0.25">
      <c r="A74" s="34" t="s">
        <v>251</v>
      </c>
      <c r="B74" s="34" t="s">
        <v>259</v>
      </c>
      <c r="C74" s="35" t="s">
        <v>250</v>
      </c>
      <c r="D74" s="35" t="s">
        <v>68</v>
      </c>
      <c r="E74" s="37">
        <f>VLOOKUP($D74,[2]publish!$A:$I,$E$5,FALSE)</f>
        <v>13149494.725517897</v>
      </c>
      <c r="H74" s="24"/>
      <c r="I74" s="4"/>
    </row>
    <row r="75" spans="1:9" ht="15" customHeight="1" outlineLevel="1" x14ac:dyDescent="0.25">
      <c r="A75" s="34" t="s">
        <v>251</v>
      </c>
      <c r="B75" s="34" t="s">
        <v>259</v>
      </c>
      <c r="C75" s="35" t="s">
        <v>250</v>
      </c>
      <c r="D75" s="35" t="s">
        <v>265</v>
      </c>
      <c r="E75" s="37" t="str">
        <f>VLOOKUP($D75,[2]publish!$A:$I,$E$5,FALSE)</f>
        <v/>
      </c>
      <c r="H75" s="24"/>
      <c r="I75" s="4"/>
    </row>
    <row r="76" spans="1:9" ht="15" customHeight="1" outlineLevel="1" x14ac:dyDescent="0.25">
      <c r="A76" s="34" t="s">
        <v>251</v>
      </c>
      <c r="B76" s="34" t="s">
        <v>259</v>
      </c>
      <c r="C76" s="35" t="s">
        <v>250</v>
      </c>
      <c r="D76" s="35" t="s">
        <v>69</v>
      </c>
      <c r="E76" s="37">
        <f>VLOOKUP($D76,[2]publish!$A:$I,$E$5,FALSE)</f>
        <v>2648939.3979088995</v>
      </c>
      <c r="H76" s="24"/>
      <c r="I76" s="4"/>
    </row>
    <row r="77" spans="1:9" ht="15" customHeight="1" outlineLevel="1" x14ac:dyDescent="0.25">
      <c r="A77" s="34" t="s">
        <v>251</v>
      </c>
      <c r="B77" s="34" t="s">
        <v>259</v>
      </c>
      <c r="C77" s="35" t="s">
        <v>250</v>
      </c>
      <c r="D77" s="35" t="s">
        <v>70</v>
      </c>
      <c r="E77" s="37">
        <f>VLOOKUP($D77,[2]publish!$A:$I,$E$5,FALSE)</f>
        <v>1741660.8999266997</v>
      </c>
      <c r="H77" s="24"/>
      <c r="I77" s="4"/>
    </row>
    <row r="78" spans="1:9" ht="15" customHeight="1" outlineLevel="1" x14ac:dyDescent="0.25">
      <c r="A78" s="34" t="s">
        <v>251</v>
      </c>
      <c r="B78" s="34" t="s">
        <v>259</v>
      </c>
      <c r="C78" s="35" t="s">
        <v>250</v>
      </c>
      <c r="D78" s="35" t="s">
        <v>71</v>
      </c>
      <c r="E78" s="37">
        <f>VLOOKUP($D78,[2]publish!$A:$I,$E$5,FALSE)</f>
        <v>2790425.4065504982</v>
      </c>
      <c r="H78" s="24"/>
      <c r="I78" s="4"/>
    </row>
    <row r="79" spans="1:9" ht="15" customHeight="1" outlineLevel="1" x14ac:dyDescent="0.25">
      <c r="A79" s="34" t="s">
        <v>251</v>
      </c>
      <c r="B79" s="34" t="s">
        <v>259</v>
      </c>
      <c r="C79" s="35" t="s">
        <v>250</v>
      </c>
      <c r="D79" s="35" t="s">
        <v>72</v>
      </c>
      <c r="E79" s="37">
        <f>VLOOKUP($D79,[2]publish!$A:$I,$E$5,FALSE)</f>
        <v>7695423.9183638971</v>
      </c>
      <c r="H79" s="24"/>
      <c r="I79" s="4"/>
    </row>
    <row r="80" spans="1:9" ht="15" customHeight="1" outlineLevel="1" x14ac:dyDescent="0.25">
      <c r="A80" s="34" t="s">
        <v>251</v>
      </c>
      <c r="B80" s="34" t="s">
        <v>259</v>
      </c>
      <c r="C80" s="35" t="s">
        <v>250</v>
      </c>
      <c r="D80" s="35" t="s">
        <v>73</v>
      </c>
      <c r="E80" s="37" t="str">
        <f>VLOOKUP($D80,[2]publish!$A:$I,$E$5,FALSE)</f>
        <v/>
      </c>
      <c r="H80" s="24"/>
      <c r="I80" s="4"/>
    </row>
    <row r="81" spans="1:9" ht="15" customHeight="1" outlineLevel="1" x14ac:dyDescent="0.25">
      <c r="A81" s="34" t="s">
        <v>251</v>
      </c>
      <c r="B81" s="34" t="s">
        <v>259</v>
      </c>
      <c r="C81" s="35" t="s">
        <v>250</v>
      </c>
      <c r="D81" s="35" t="s">
        <v>74</v>
      </c>
      <c r="E81" s="37">
        <f>VLOOKUP($D81,[2]publish!$A:$I,$E$5,FALSE)</f>
        <v>5216997.1059119022</v>
      </c>
      <c r="H81" s="24"/>
      <c r="I81" s="4"/>
    </row>
    <row r="82" spans="1:9" ht="15" customHeight="1" outlineLevel="1" x14ac:dyDescent="0.25">
      <c r="A82" s="34" t="s">
        <v>251</v>
      </c>
      <c r="B82" s="34" t="s">
        <v>259</v>
      </c>
      <c r="C82" s="35" t="s">
        <v>250</v>
      </c>
      <c r="D82" s="35" t="s">
        <v>75</v>
      </c>
      <c r="E82" s="37" t="str">
        <f>VLOOKUP($D82,[2]publish!$A:$I,$E$5,FALSE)</f>
        <v/>
      </c>
      <c r="H82" s="24"/>
      <c r="I82" s="4"/>
    </row>
    <row r="83" spans="1:9" ht="15" customHeight="1" outlineLevel="1" x14ac:dyDescent="0.25">
      <c r="A83" s="34" t="s">
        <v>251</v>
      </c>
      <c r="B83" s="34" t="s">
        <v>259</v>
      </c>
      <c r="C83" s="35" t="s">
        <v>250</v>
      </c>
      <c r="D83" s="35" t="s">
        <v>76</v>
      </c>
      <c r="E83" s="37">
        <f>VLOOKUP($D83,[2]publish!$A:$I,$E$5,FALSE)</f>
        <v>1385041.1560249003</v>
      </c>
      <c r="H83" s="24"/>
      <c r="I83" s="4"/>
    </row>
    <row r="84" spans="1:9" ht="15" customHeight="1" outlineLevel="1" x14ac:dyDescent="0.25">
      <c r="A84" s="34" t="s">
        <v>251</v>
      </c>
      <c r="B84" s="34" t="s">
        <v>259</v>
      </c>
      <c r="C84" s="35" t="s">
        <v>250</v>
      </c>
      <c r="D84" s="35" t="s">
        <v>266</v>
      </c>
      <c r="E84" s="37" t="str">
        <f>VLOOKUP($D84,[2]publish!$A:$I,$E$5,FALSE)</f>
        <v/>
      </c>
      <c r="H84" s="24"/>
      <c r="I84" s="4"/>
    </row>
    <row r="85" spans="1:9" ht="15" customHeight="1" outlineLevel="1" x14ac:dyDescent="0.25">
      <c r="A85" s="34" t="s">
        <v>251</v>
      </c>
      <c r="B85" s="34" t="s">
        <v>259</v>
      </c>
      <c r="C85" s="35" t="s">
        <v>250</v>
      </c>
      <c r="D85" s="35" t="s">
        <v>77</v>
      </c>
      <c r="E85" s="37">
        <f>VLOOKUP($D85,[2]publish!$A:$I,$E$5,FALSE)</f>
        <v>1983655.341239599</v>
      </c>
      <c r="H85" s="24"/>
      <c r="I85" s="4"/>
    </row>
    <row r="86" spans="1:9" ht="15" customHeight="1" outlineLevel="1" x14ac:dyDescent="0.25">
      <c r="A86" s="34" t="s">
        <v>251</v>
      </c>
      <c r="B86" s="34" t="s">
        <v>259</v>
      </c>
      <c r="C86" s="35" t="s">
        <v>250</v>
      </c>
      <c r="D86" s="35" t="s">
        <v>78</v>
      </c>
      <c r="E86" s="37">
        <f>VLOOKUP($D86,[2]publish!$A:$I,$E$5,FALSE)</f>
        <v>2603764.4564505005</v>
      </c>
      <c r="H86" s="24"/>
      <c r="I86" s="4"/>
    </row>
    <row r="87" spans="1:9" ht="15" customHeight="1" outlineLevel="1" x14ac:dyDescent="0.25">
      <c r="A87" s="34" t="s">
        <v>251</v>
      </c>
      <c r="B87" s="34" t="s">
        <v>259</v>
      </c>
      <c r="C87" s="35" t="s">
        <v>250</v>
      </c>
      <c r="D87" s="35" t="s">
        <v>79</v>
      </c>
      <c r="E87" s="37">
        <f>VLOOKUP($D87,[2]publish!$A:$I,$E$5,FALSE)</f>
        <v>8388561.8619712954</v>
      </c>
      <c r="H87" s="24"/>
      <c r="I87" s="4"/>
    </row>
    <row r="88" spans="1:9" ht="15" customHeight="1" outlineLevel="1" x14ac:dyDescent="0.25">
      <c r="A88" s="34" t="s">
        <v>251</v>
      </c>
      <c r="B88" s="34" t="s">
        <v>259</v>
      </c>
      <c r="C88" s="35" t="s">
        <v>250</v>
      </c>
      <c r="D88" s="35" t="s">
        <v>80</v>
      </c>
      <c r="E88" s="37">
        <f>VLOOKUP($D88,[2]publish!$A:$I,$E$5,FALSE)</f>
        <v>5622496.0493959989</v>
      </c>
      <c r="H88" s="24"/>
      <c r="I88" s="4"/>
    </row>
    <row r="89" spans="1:9" ht="15" customHeight="1" outlineLevel="1" x14ac:dyDescent="0.25">
      <c r="A89" s="34" t="s">
        <v>251</v>
      </c>
      <c r="B89" s="34" t="s">
        <v>259</v>
      </c>
      <c r="C89" s="35" t="s">
        <v>250</v>
      </c>
      <c r="D89" s="35" t="s">
        <v>81</v>
      </c>
      <c r="E89" s="37">
        <f>VLOOKUP($D89,[2]publish!$A:$I,$E$5,FALSE)</f>
        <v>2483729.9770883</v>
      </c>
      <c r="H89" s="24"/>
      <c r="I89" s="4"/>
    </row>
    <row r="90" spans="1:9" ht="15" customHeight="1" outlineLevel="1" x14ac:dyDescent="0.25">
      <c r="A90" s="34" t="s">
        <v>251</v>
      </c>
      <c r="B90" s="34" t="s">
        <v>259</v>
      </c>
      <c r="C90" s="35" t="s">
        <v>250</v>
      </c>
      <c r="D90" s="35" t="s">
        <v>82</v>
      </c>
      <c r="E90" s="37">
        <f>VLOOKUP($D90,[2]publish!$A:$I,$E$5,FALSE)</f>
        <v>4621616.6300485022</v>
      </c>
      <c r="H90" s="24"/>
      <c r="I90" s="4"/>
    </row>
    <row r="91" spans="1:9" ht="15" customHeight="1" outlineLevel="1" x14ac:dyDescent="0.25">
      <c r="A91" s="34" t="s">
        <v>251</v>
      </c>
      <c r="B91" s="34" t="s">
        <v>259</v>
      </c>
      <c r="C91" s="35" t="s">
        <v>250</v>
      </c>
      <c r="D91" s="35" t="s">
        <v>83</v>
      </c>
      <c r="E91" s="37">
        <f>VLOOKUP($D91,[2]publish!$A:$I,$E$5,FALSE)</f>
        <v>2063235.9895844008</v>
      </c>
      <c r="H91" s="24"/>
      <c r="I91" s="4"/>
    </row>
    <row r="92" spans="1:9" ht="15" customHeight="1" outlineLevel="1" x14ac:dyDescent="0.25">
      <c r="A92" s="34" t="s">
        <v>251</v>
      </c>
      <c r="B92" s="34" t="s">
        <v>259</v>
      </c>
      <c r="C92" s="35" t="s">
        <v>250</v>
      </c>
      <c r="D92" s="35" t="s">
        <v>267</v>
      </c>
      <c r="E92" s="37" t="str">
        <f>VLOOKUP($D92,[2]publish!$A:$I,$E$5,FALSE)</f>
        <v/>
      </c>
      <c r="H92" s="24"/>
      <c r="I92" s="4"/>
    </row>
    <row r="93" spans="1:9" ht="15" customHeight="1" outlineLevel="1" x14ac:dyDescent="0.25">
      <c r="A93" s="34" t="s">
        <v>251</v>
      </c>
      <c r="B93" s="34" t="s">
        <v>259</v>
      </c>
      <c r="C93" s="35" t="s">
        <v>250</v>
      </c>
      <c r="D93" s="35" t="s">
        <v>84</v>
      </c>
      <c r="E93" s="37">
        <f>VLOOKUP($D93,[2]publish!$A:$I,$E$5,FALSE)</f>
        <v>12290643.220402796</v>
      </c>
      <c r="H93" s="24"/>
      <c r="I93" s="4"/>
    </row>
    <row r="94" spans="1:9" ht="15" customHeight="1" outlineLevel="1" x14ac:dyDescent="0.25">
      <c r="A94" s="34" t="s">
        <v>251</v>
      </c>
      <c r="B94" s="34" t="s">
        <v>259</v>
      </c>
      <c r="C94" s="35" t="s">
        <v>250</v>
      </c>
      <c r="D94" s="35" t="s">
        <v>85</v>
      </c>
      <c r="E94" s="37">
        <f>VLOOKUP($D94,[2]publish!$A:$I,$E$5,FALSE)</f>
        <v>2731062.4178877999</v>
      </c>
      <c r="H94" s="24"/>
      <c r="I94" s="4"/>
    </row>
    <row r="95" spans="1:9" ht="15" customHeight="1" outlineLevel="1" x14ac:dyDescent="0.25">
      <c r="A95" s="34" t="s">
        <v>251</v>
      </c>
      <c r="B95" s="34" t="s">
        <v>259</v>
      </c>
      <c r="C95" s="35" t="s">
        <v>250</v>
      </c>
      <c r="D95" s="35" t="s">
        <v>86</v>
      </c>
      <c r="E95" s="37">
        <f>VLOOKUP($D95,[2]publish!$A:$I,$E$5,FALSE)</f>
        <v>6323063.7685066015</v>
      </c>
      <c r="H95" s="24"/>
      <c r="I95" s="4"/>
    </row>
    <row r="96" spans="1:9" ht="15" customHeight="1" outlineLevel="1" x14ac:dyDescent="0.25">
      <c r="A96" s="34" t="s">
        <v>251</v>
      </c>
      <c r="B96" s="34" t="s">
        <v>259</v>
      </c>
      <c r="C96" s="35" t="s">
        <v>250</v>
      </c>
      <c r="D96" s="35" t="s">
        <v>87</v>
      </c>
      <c r="E96" s="37">
        <f>VLOOKUP($D96,[2]publish!$A:$I,$E$5,FALSE)</f>
        <v>3837098.5365539007</v>
      </c>
      <c r="H96" s="24"/>
      <c r="I96" s="4"/>
    </row>
    <row r="97" spans="1:9" ht="15" customHeight="1" outlineLevel="1" x14ac:dyDescent="0.25">
      <c r="A97" s="34" t="s">
        <v>251</v>
      </c>
      <c r="B97" s="34" t="s">
        <v>259</v>
      </c>
      <c r="C97" s="35" t="s">
        <v>250</v>
      </c>
      <c r="D97" s="35" t="s">
        <v>88</v>
      </c>
      <c r="E97" s="37" t="str">
        <f>VLOOKUP($D97,[2]publish!$A:$I,$E$5,FALSE)</f>
        <v/>
      </c>
      <c r="H97" s="24"/>
      <c r="I97" s="4"/>
    </row>
    <row r="98" spans="1:9" ht="15" customHeight="1" outlineLevel="1" x14ac:dyDescent="0.25">
      <c r="A98" s="34" t="s">
        <v>251</v>
      </c>
      <c r="B98" s="34" t="s">
        <v>259</v>
      </c>
      <c r="C98" s="35" t="s">
        <v>250</v>
      </c>
      <c r="D98" s="35" t="s">
        <v>89</v>
      </c>
      <c r="E98" s="37">
        <f>VLOOKUP($D98,[2]publish!$A:$I,$E$5,FALSE)</f>
        <v>1679500.5630245996</v>
      </c>
      <c r="H98" s="24"/>
      <c r="I98" s="4"/>
    </row>
    <row r="99" spans="1:9" ht="15" customHeight="1" outlineLevel="1" x14ac:dyDescent="0.25">
      <c r="A99" s="34" t="s">
        <v>251</v>
      </c>
      <c r="B99" s="34" t="s">
        <v>259</v>
      </c>
      <c r="C99" s="35" t="s">
        <v>250</v>
      </c>
      <c r="D99" s="35" t="s">
        <v>90</v>
      </c>
      <c r="E99" s="37">
        <f>VLOOKUP($D99,[2]publish!$A:$I,$E$5,FALSE)</f>
        <v>1167083.3806123999</v>
      </c>
      <c r="H99" s="24"/>
      <c r="I99" s="4"/>
    </row>
    <row r="100" spans="1:9" ht="15" customHeight="1" outlineLevel="1" x14ac:dyDescent="0.25">
      <c r="A100" s="34" t="s">
        <v>251</v>
      </c>
      <c r="B100" s="34" t="s">
        <v>259</v>
      </c>
      <c r="C100" s="35" t="s">
        <v>250</v>
      </c>
      <c r="D100" s="35" t="s">
        <v>91</v>
      </c>
      <c r="E100" s="37" t="str">
        <f>VLOOKUP($D100,[2]publish!$A:$I,$E$5,FALSE)</f>
        <v/>
      </c>
      <c r="H100" s="24"/>
      <c r="I100" s="4"/>
    </row>
    <row r="101" spans="1:9" ht="15" customHeight="1" outlineLevel="1" x14ac:dyDescent="0.25">
      <c r="A101" s="34" t="s">
        <v>251</v>
      </c>
      <c r="B101" s="34" t="s">
        <v>259</v>
      </c>
      <c r="C101" s="35" t="s">
        <v>250</v>
      </c>
      <c r="D101" s="35" t="s">
        <v>92</v>
      </c>
      <c r="E101" s="37" t="str">
        <f>VLOOKUP($D101,[2]publish!$A:$I,$E$5,FALSE)</f>
        <v/>
      </c>
      <c r="H101" s="24"/>
      <c r="I101" s="4"/>
    </row>
    <row r="102" spans="1:9" ht="15" customHeight="1" outlineLevel="1" x14ac:dyDescent="0.25">
      <c r="A102" s="34" t="s">
        <v>251</v>
      </c>
      <c r="B102" s="34" t="s">
        <v>259</v>
      </c>
      <c r="C102" s="35" t="s">
        <v>250</v>
      </c>
      <c r="D102" s="35" t="s">
        <v>93</v>
      </c>
      <c r="E102" s="37">
        <f>VLOOKUP($D102,[2]publish!$A:$I,$E$5,FALSE)</f>
        <v>2301203.0884596999</v>
      </c>
      <c r="H102" s="24"/>
      <c r="I102" s="4"/>
    </row>
    <row r="103" spans="1:9" ht="15" customHeight="1" outlineLevel="1" x14ac:dyDescent="0.25">
      <c r="A103" s="34" t="s">
        <v>251</v>
      </c>
      <c r="B103" s="34" t="s">
        <v>259</v>
      </c>
      <c r="C103" s="35" t="s">
        <v>250</v>
      </c>
      <c r="D103" s="35" t="s">
        <v>94</v>
      </c>
      <c r="E103" s="37" t="str">
        <f>VLOOKUP($D103,[2]publish!$A:$I,$E$5,FALSE)</f>
        <v/>
      </c>
      <c r="H103" s="24"/>
      <c r="I103" s="4"/>
    </row>
    <row r="104" spans="1:9" ht="15" customHeight="1" outlineLevel="1" x14ac:dyDescent="0.25">
      <c r="A104" s="34" t="s">
        <v>251</v>
      </c>
      <c r="B104" s="34" t="s">
        <v>259</v>
      </c>
      <c r="C104" s="35" t="s">
        <v>250</v>
      </c>
      <c r="D104" s="35" t="s">
        <v>268</v>
      </c>
      <c r="E104" s="37" t="str">
        <f>VLOOKUP($D104,[2]publish!$A:$I,$E$5,FALSE)</f>
        <v/>
      </c>
      <c r="H104" s="24"/>
      <c r="I104" s="4"/>
    </row>
    <row r="105" spans="1:9" ht="15" customHeight="1" outlineLevel="1" x14ac:dyDescent="0.25">
      <c r="A105" s="34" t="s">
        <v>251</v>
      </c>
      <c r="B105" s="34" t="s">
        <v>259</v>
      </c>
      <c r="C105" s="35" t="s">
        <v>250</v>
      </c>
      <c r="D105" s="35" t="s">
        <v>95</v>
      </c>
      <c r="E105" s="37">
        <f>VLOOKUP($D105,[2]publish!$A:$I,$E$5,FALSE)</f>
        <v>951799.15605250001</v>
      </c>
      <c r="H105" s="24"/>
      <c r="I105" s="4"/>
    </row>
    <row r="106" spans="1:9" ht="15" customHeight="1" outlineLevel="1" x14ac:dyDescent="0.25">
      <c r="A106" s="34" t="s">
        <v>251</v>
      </c>
      <c r="B106" s="34" t="s">
        <v>259</v>
      </c>
      <c r="C106" s="35" t="s">
        <v>250</v>
      </c>
      <c r="D106" s="35" t="s">
        <v>96</v>
      </c>
      <c r="E106" s="37">
        <f>VLOOKUP($D106,[2]publish!$A:$I,$E$5,FALSE)</f>
        <v>2170978.9940822003</v>
      </c>
      <c r="H106" s="24"/>
      <c r="I106" s="4"/>
    </row>
    <row r="107" spans="1:9" ht="15" customHeight="1" outlineLevel="1" x14ac:dyDescent="0.25">
      <c r="A107" s="34" t="s">
        <v>251</v>
      </c>
      <c r="B107" s="34" t="s">
        <v>259</v>
      </c>
      <c r="C107" s="35" t="s">
        <v>250</v>
      </c>
      <c r="D107" s="35" t="s">
        <v>97</v>
      </c>
      <c r="E107" s="37">
        <f>VLOOKUP($D107,[2]publish!$A:$I,$E$5,FALSE)</f>
        <v>538281.33592160011</v>
      </c>
      <c r="H107" s="24"/>
      <c r="I107" s="4"/>
    </row>
    <row r="108" spans="1:9" ht="15" customHeight="1" outlineLevel="1" x14ac:dyDescent="0.25">
      <c r="A108" s="34" t="s">
        <v>251</v>
      </c>
      <c r="B108" s="34" t="s">
        <v>259</v>
      </c>
      <c r="C108" s="35" t="s">
        <v>250</v>
      </c>
      <c r="D108" s="35" t="s">
        <v>98</v>
      </c>
      <c r="E108" s="37" t="str">
        <f>VLOOKUP($D108,[2]publish!$A:$I,$E$5,FALSE)</f>
        <v/>
      </c>
      <c r="H108" s="24"/>
      <c r="I108" s="4"/>
    </row>
    <row r="109" spans="1:9" ht="15" customHeight="1" outlineLevel="1" x14ac:dyDescent="0.25">
      <c r="A109" s="34" t="s">
        <v>251</v>
      </c>
      <c r="B109" s="34" t="s">
        <v>259</v>
      </c>
      <c r="C109" s="35" t="s">
        <v>250</v>
      </c>
      <c r="D109" s="35" t="s">
        <v>269</v>
      </c>
      <c r="E109" s="37" t="str">
        <f>VLOOKUP($D109,[2]publish!$A:$I,$E$5,FALSE)</f>
        <v/>
      </c>
      <c r="H109" s="24"/>
      <c r="I109" s="4"/>
    </row>
    <row r="110" spans="1:9" ht="15" customHeight="1" outlineLevel="1" x14ac:dyDescent="0.25">
      <c r="A110" s="34" t="s">
        <v>251</v>
      </c>
      <c r="B110" s="34" t="s">
        <v>259</v>
      </c>
      <c r="C110" s="35" t="s">
        <v>250</v>
      </c>
      <c r="D110" s="35" t="s">
        <v>99</v>
      </c>
      <c r="E110" s="37">
        <f>VLOOKUP($D110,[2]publish!$A:$I,$E$5,FALSE)</f>
        <v>6083732.2582493033</v>
      </c>
      <c r="H110" s="24"/>
      <c r="I110" s="4"/>
    </row>
    <row r="111" spans="1:9" ht="15" customHeight="1" outlineLevel="1" x14ac:dyDescent="0.25">
      <c r="A111" s="34" t="s">
        <v>251</v>
      </c>
      <c r="B111" s="34" t="s">
        <v>259</v>
      </c>
      <c r="C111" s="35" t="s">
        <v>250</v>
      </c>
      <c r="D111" s="35" t="s">
        <v>100</v>
      </c>
      <c r="E111" s="37" t="str">
        <f>VLOOKUP($D111,[2]publish!$A:$I,$E$5,FALSE)</f>
        <v/>
      </c>
      <c r="H111" s="24"/>
      <c r="I111" s="4"/>
    </row>
    <row r="112" spans="1:9" ht="15" customHeight="1" outlineLevel="1" x14ac:dyDescent="0.25">
      <c r="A112" s="34" t="s">
        <v>251</v>
      </c>
      <c r="B112" s="34" t="s">
        <v>259</v>
      </c>
      <c r="C112" s="35" t="s">
        <v>250</v>
      </c>
      <c r="D112" s="35" t="s">
        <v>101</v>
      </c>
      <c r="E112" s="37">
        <f>VLOOKUP($D112,[2]publish!$A:$I,$E$5,FALSE)</f>
        <v>2762520.9836022006</v>
      </c>
      <c r="H112" s="24"/>
      <c r="I112" s="4"/>
    </row>
    <row r="113" spans="1:9" ht="15" customHeight="1" outlineLevel="1" x14ac:dyDescent="0.25">
      <c r="A113" s="34" t="s">
        <v>251</v>
      </c>
      <c r="B113" s="34" t="s">
        <v>259</v>
      </c>
      <c r="C113" s="35" t="s">
        <v>250</v>
      </c>
      <c r="D113" s="35" t="s">
        <v>102</v>
      </c>
      <c r="E113" s="37">
        <f>VLOOKUP($D113,[2]publish!$A:$I,$E$5,FALSE)</f>
        <v>2515535.1403092006</v>
      </c>
      <c r="H113" s="24"/>
      <c r="I113" s="4"/>
    </row>
    <row r="114" spans="1:9" ht="15" customHeight="1" outlineLevel="1" x14ac:dyDescent="0.25">
      <c r="A114" s="34" t="s">
        <v>251</v>
      </c>
      <c r="B114" s="34" t="s">
        <v>259</v>
      </c>
      <c r="C114" s="35" t="s">
        <v>250</v>
      </c>
      <c r="D114" s="35" t="s">
        <v>103</v>
      </c>
      <c r="E114" s="37" t="str">
        <f>VLOOKUP($D114,[2]publish!$A:$I,$E$5,FALSE)</f>
        <v/>
      </c>
      <c r="H114" s="24"/>
      <c r="I114" s="4"/>
    </row>
    <row r="115" spans="1:9" ht="15" customHeight="1" outlineLevel="1" x14ac:dyDescent="0.25">
      <c r="A115" s="34" t="s">
        <v>251</v>
      </c>
      <c r="B115" s="34" t="s">
        <v>259</v>
      </c>
      <c r="C115" s="35" t="s">
        <v>250</v>
      </c>
      <c r="D115" s="35" t="s">
        <v>104</v>
      </c>
      <c r="E115" s="37">
        <f>VLOOKUP($D115,[2]publish!$A:$I,$E$5,FALSE)</f>
        <v>2978762.9688941995</v>
      </c>
      <c r="H115" s="24"/>
      <c r="I115" s="4"/>
    </row>
    <row r="116" spans="1:9" ht="15" customHeight="1" outlineLevel="1" x14ac:dyDescent="0.25">
      <c r="A116" s="34" t="s">
        <v>251</v>
      </c>
      <c r="B116" s="34" t="s">
        <v>259</v>
      </c>
      <c r="C116" s="35" t="s">
        <v>250</v>
      </c>
      <c r="D116" s="35" t="s">
        <v>105</v>
      </c>
      <c r="E116" s="37">
        <f>VLOOKUP($D116,[2]publish!$A:$I,$E$5,FALSE)</f>
        <v>2061464.7529236006</v>
      </c>
      <c r="H116" s="24"/>
      <c r="I116" s="4"/>
    </row>
    <row r="117" spans="1:9" ht="15" customHeight="1" outlineLevel="1" x14ac:dyDescent="0.25">
      <c r="A117" s="34" t="s">
        <v>251</v>
      </c>
      <c r="B117" s="34" t="s">
        <v>259</v>
      </c>
      <c r="C117" s="35" t="s">
        <v>250</v>
      </c>
      <c r="D117" s="35" t="s">
        <v>106</v>
      </c>
      <c r="E117" s="37">
        <f>VLOOKUP($D117,[2]publish!$A:$I,$E$5,FALSE)</f>
        <v>1595353.6761856002</v>
      </c>
      <c r="H117" s="24"/>
      <c r="I117" s="4"/>
    </row>
    <row r="118" spans="1:9" ht="15" customHeight="1" outlineLevel="1" x14ac:dyDescent="0.25">
      <c r="A118" s="34" t="s">
        <v>251</v>
      </c>
      <c r="B118" s="34" t="s">
        <v>259</v>
      </c>
      <c r="C118" s="35" t="s">
        <v>250</v>
      </c>
      <c r="D118" s="35" t="s">
        <v>107</v>
      </c>
      <c r="E118" s="37" t="str">
        <f>VLOOKUP($D118,[2]publish!$A:$I,$E$5,FALSE)</f>
        <v/>
      </c>
      <c r="H118" s="24"/>
      <c r="I118" s="4"/>
    </row>
    <row r="119" spans="1:9" ht="15" customHeight="1" outlineLevel="1" x14ac:dyDescent="0.25">
      <c r="A119" s="34" t="s">
        <v>251</v>
      </c>
      <c r="B119" s="34" t="s">
        <v>259</v>
      </c>
      <c r="C119" s="35" t="s">
        <v>250</v>
      </c>
      <c r="D119" s="35" t="s">
        <v>108</v>
      </c>
      <c r="E119" s="37">
        <f>VLOOKUP($D119,[2]publish!$A:$I,$E$5,FALSE)</f>
        <v>247823.00675120001</v>
      </c>
      <c r="H119" s="24"/>
      <c r="I119" s="4"/>
    </row>
    <row r="120" spans="1:9" ht="15" customHeight="1" outlineLevel="1" x14ac:dyDescent="0.25">
      <c r="A120" s="34" t="s">
        <v>251</v>
      </c>
      <c r="B120" s="34" t="s">
        <v>259</v>
      </c>
      <c r="C120" s="35" t="s">
        <v>250</v>
      </c>
      <c r="D120" s="35" t="s">
        <v>109</v>
      </c>
      <c r="E120" s="37">
        <f>VLOOKUP($D120,[2]publish!$A:$I,$E$5,FALSE)</f>
        <v>13269689.638162399</v>
      </c>
      <c r="H120" s="24"/>
      <c r="I120" s="4"/>
    </row>
    <row r="121" spans="1:9" ht="15" customHeight="1" outlineLevel="1" x14ac:dyDescent="0.25">
      <c r="A121" s="34" t="s">
        <v>251</v>
      </c>
      <c r="B121" s="34" t="s">
        <v>259</v>
      </c>
      <c r="C121" s="35" t="s">
        <v>250</v>
      </c>
      <c r="D121" s="35" t="s">
        <v>110</v>
      </c>
      <c r="E121" s="37">
        <f>VLOOKUP($D121,[2]publish!$A:$I,$E$5,FALSE)</f>
        <v>8793120.094695298</v>
      </c>
      <c r="H121" s="24"/>
      <c r="I121" s="4"/>
    </row>
    <row r="122" spans="1:9" ht="15" customHeight="1" outlineLevel="1" x14ac:dyDescent="0.25">
      <c r="A122" s="34" t="s">
        <v>251</v>
      </c>
      <c r="B122" s="34" t="s">
        <v>259</v>
      </c>
      <c r="C122" s="35" t="s">
        <v>250</v>
      </c>
      <c r="D122" s="35" t="s">
        <v>111</v>
      </c>
      <c r="E122" s="37">
        <f>VLOOKUP($D122,[2]publish!$A:$I,$E$5,FALSE)</f>
        <v>1358005.1172998992</v>
      </c>
      <c r="H122" s="24"/>
      <c r="I122" s="4"/>
    </row>
    <row r="123" spans="1:9" ht="15" customHeight="1" outlineLevel="1" x14ac:dyDescent="0.25">
      <c r="A123" s="34" t="s">
        <v>251</v>
      </c>
      <c r="B123" s="34" t="s">
        <v>259</v>
      </c>
      <c r="C123" s="35" t="s">
        <v>250</v>
      </c>
      <c r="D123" s="35" t="s">
        <v>270</v>
      </c>
      <c r="E123" s="37" t="str">
        <f>VLOOKUP($D123,[2]publish!$A:$I,$E$5,FALSE)</f>
        <v/>
      </c>
      <c r="H123" s="24"/>
      <c r="I123" s="4"/>
    </row>
    <row r="124" spans="1:9" ht="15" customHeight="1" outlineLevel="1" x14ac:dyDescent="0.25">
      <c r="A124" s="34" t="s">
        <v>251</v>
      </c>
      <c r="B124" s="34" t="s">
        <v>259</v>
      </c>
      <c r="C124" s="35" t="s">
        <v>250</v>
      </c>
      <c r="D124" s="35" t="s">
        <v>112</v>
      </c>
      <c r="E124" s="37" t="str">
        <f>VLOOKUP($D124,[2]publish!$A:$I,$E$5,FALSE)</f>
        <v/>
      </c>
      <c r="H124" s="24"/>
      <c r="I124" s="4"/>
    </row>
    <row r="125" spans="1:9" ht="15" customHeight="1" outlineLevel="1" x14ac:dyDescent="0.25">
      <c r="A125" s="34" t="s">
        <v>251</v>
      </c>
      <c r="B125" s="34" t="s">
        <v>259</v>
      </c>
      <c r="C125" s="35" t="s">
        <v>250</v>
      </c>
      <c r="D125" s="35" t="s">
        <v>113</v>
      </c>
      <c r="E125" s="37">
        <f>VLOOKUP($D125,[2]publish!$A:$I,$E$5,FALSE)</f>
        <v>1744027.8714480004</v>
      </c>
      <c r="H125" s="24"/>
      <c r="I125" s="4"/>
    </row>
    <row r="126" spans="1:9" ht="15" customHeight="1" outlineLevel="1" x14ac:dyDescent="0.25">
      <c r="A126" s="34" t="s">
        <v>251</v>
      </c>
      <c r="B126" s="34" t="s">
        <v>259</v>
      </c>
      <c r="C126" s="35" t="s">
        <v>250</v>
      </c>
      <c r="D126" s="35" t="s">
        <v>114</v>
      </c>
      <c r="E126" s="37">
        <f>VLOOKUP($D126,[2]publish!$A:$I,$E$5,FALSE)</f>
        <v>1667018.953616499</v>
      </c>
      <c r="H126" s="24"/>
      <c r="I126" s="4"/>
    </row>
    <row r="127" spans="1:9" ht="15" customHeight="1" outlineLevel="1" x14ac:dyDescent="0.25">
      <c r="A127" s="34" t="s">
        <v>251</v>
      </c>
      <c r="B127" s="34" t="s">
        <v>259</v>
      </c>
      <c r="C127" s="35" t="s">
        <v>250</v>
      </c>
      <c r="D127" s="35" t="s">
        <v>115</v>
      </c>
      <c r="E127" s="37" t="str">
        <f>VLOOKUP($D127,[2]publish!$A:$I,$E$5,FALSE)</f>
        <v/>
      </c>
      <c r="H127" s="24"/>
      <c r="I127" s="4"/>
    </row>
    <row r="128" spans="1:9" ht="15" customHeight="1" outlineLevel="1" x14ac:dyDescent="0.25">
      <c r="A128" s="34" t="s">
        <v>251</v>
      </c>
      <c r="B128" s="34" t="s">
        <v>259</v>
      </c>
      <c r="C128" s="35" t="s">
        <v>250</v>
      </c>
      <c r="D128" s="35" t="s">
        <v>271</v>
      </c>
      <c r="E128" s="37" t="str">
        <f>VLOOKUP($D128,[2]publish!$A:$I,$E$5,FALSE)</f>
        <v/>
      </c>
      <c r="H128" s="24"/>
      <c r="I128" s="4"/>
    </row>
    <row r="129" spans="1:9" ht="15" customHeight="1" outlineLevel="1" x14ac:dyDescent="0.25">
      <c r="A129" s="34" t="s">
        <v>251</v>
      </c>
      <c r="B129" s="34" t="s">
        <v>259</v>
      </c>
      <c r="C129" s="35" t="s">
        <v>250</v>
      </c>
      <c r="D129" s="35" t="s">
        <v>116</v>
      </c>
      <c r="E129" s="37" t="str">
        <f>VLOOKUP($D129,[2]publish!$A:$I,$E$5,FALSE)</f>
        <v/>
      </c>
      <c r="H129" s="24"/>
      <c r="I129" s="4"/>
    </row>
    <row r="130" spans="1:9" ht="15" customHeight="1" outlineLevel="1" x14ac:dyDescent="0.25">
      <c r="A130" s="34" t="s">
        <v>251</v>
      </c>
      <c r="B130" s="34" t="s">
        <v>259</v>
      </c>
      <c r="C130" s="35" t="s">
        <v>250</v>
      </c>
      <c r="D130" s="35" t="s">
        <v>117</v>
      </c>
      <c r="E130" s="37">
        <f>VLOOKUP($D130,[2]publish!$A:$I,$E$5,FALSE)</f>
        <v>5626186.9261037987</v>
      </c>
      <c r="H130" s="24"/>
      <c r="I130" s="4"/>
    </row>
    <row r="131" spans="1:9" ht="15" customHeight="1" outlineLevel="1" x14ac:dyDescent="0.25">
      <c r="A131" s="34" t="s">
        <v>251</v>
      </c>
      <c r="B131" s="34" t="s">
        <v>259</v>
      </c>
      <c r="C131" s="35" t="s">
        <v>250</v>
      </c>
      <c r="D131" s="35" t="s">
        <v>118</v>
      </c>
      <c r="E131" s="37" t="str">
        <f>VLOOKUP($D131,[2]publish!$A:$I,$E$5,FALSE)</f>
        <v/>
      </c>
      <c r="H131" s="24"/>
      <c r="I131" s="4"/>
    </row>
    <row r="132" spans="1:9" ht="15" customHeight="1" outlineLevel="1" x14ac:dyDescent="0.25">
      <c r="A132" s="34" t="s">
        <v>251</v>
      </c>
      <c r="B132" s="34" t="s">
        <v>259</v>
      </c>
      <c r="C132" s="35" t="s">
        <v>250</v>
      </c>
      <c r="D132" s="35" t="s">
        <v>119</v>
      </c>
      <c r="E132" s="37">
        <f>VLOOKUP($D132,[2]publish!$A:$I,$E$5,FALSE)</f>
        <v>1834907.5943341004</v>
      </c>
      <c r="H132" s="24"/>
      <c r="I132" s="4"/>
    </row>
    <row r="133" spans="1:9" ht="15" customHeight="1" outlineLevel="1" x14ac:dyDescent="0.25">
      <c r="A133" s="34" t="s">
        <v>251</v>
      </c>
      <c r="B133" s="34" t="s">
        <v>259</v>
      </c>
      <c r="C133" s="35" t="s">
        <v>250</v>
      </c>
      <c r="D133" s="35" t="s">
        <v>120</v>
      </c>
      <c r="E133" s="37">
        <f>VLOOKUP($D133,[2]publish!$A:$I,$E$5,FALSE)</f>
        <v>6090636.7818676997</v>
      </c>
      <c r="H133" s="24"/>
      <c r="I133" s="4"/>
    </row>
    <row r="134" spans="1:9" ht="15" customHeight="1" outlineLevel="1" x14ac:dyDescent="0.25">
      <c r="A134" s="34" t="s">
        <v>251</v>
      </c>
      <c r="B134" s="34" t="s">
        <v>259</v>
      </c>
      <c r="C134" s="35" t="s">
        <v>250</v>
      </c>
      <c r="D134" s="35" t="s">
        <v>121</v>
      </c>
      <c r="E134" s="37">
        <f>VLOOKUP($D134,[2]publish!$A:$I,$E$5,FALSE)</f>
        <v>5679542.3908626018</v>
      </c>
      <c r="H134" s="24"/>
      <c r="I134" s="4"/>
    </row>
    <row r="135" spans="1:9" ht="15" customHeight="1" outlineLevel="1" x14ac:dyDescent="0.25">
      <c r="A135" s="34" t="s">
        <v>251</v>
      </c>
      <c r="B135" s="34" t="s">
        <v>259</v>
      </c>
      <c r="C135" s="35" t="s">
        <v>250</v>
      </c>
      <c r="D135" s="35" t="s">
        <v>122</v>
      </c>
      <c r="E135" s="37">
        <f>VLOOKUP($D135,[2]publish!$A:$I,$E$5,FALSE)</f>
        <v>4032481.057722901</v>
      </c>
      <c r="H135" s="24"/>
      <c r="I135" s="4"/>
    </row>
    <row r="136" spans="1:9" ht="15" customHeight="1" outlineLevel="1" x14ac:dyDescent="0.25">
      <c r="A136" s="34" t="s">
        <v>251</v>
      </c>
      <c r="B136" s="34" t="s">
        <v>259</v>
      </c>
      <c r="C136" s="35" t="s">
        <v>250</v>
      </c>
      <c r="D136" s="35" t="s">
        <v>123</v>
      </c>
      <c r="E136" s="37">
        <f>VLOOKUP($D136,[2]publish!$A:$I,$E$5,FALSE)</f>
        <v>9063726.8522322997</v>
      </c>
      <c r="H136" s="24"/>
      <c r="I136" s="4"/>
    </row>
    <row r="137" spans="1:9" ht="15" customHeight="1" outlineLevel="1" x14ac:dyDescent="0.25">
      <c r="A137" s="34" t="s">
        <v>251</v>
      </c>
      <c r="B137" s="34" t="s">
        <v>259</v>
      </c>
      <c r="C137" s="35" t="s">
        <v>250</v>
      </c>
      <c r="D137" s="35" t="s">
        <v>124</v>
      </c>
      <c r="E137" s="37">
        <f>VLOOKUP($D137,[2]publish!$A:$I,$E$5,FALSE)</f>
        <v>8331353.9088108046</v>
      </c>
      <c r="H137" s="24"/>
      <c r="I137" s="4"/>
    </row>
    <row r="138" spans="1:9" ht="15" customHeight="1" outlineLevel="1" x14ac:dyDescent="0.25">
      <c r="A138" s="34" t="s">
        <v>251</v>
      </c>
      <c r="B138" s="34" t="s">
        <v>259</v>
      </c>
      <c r="C138" s="35" t="s">
        <v>250</v>
      </c>
      <c r="D138" s="35" t="s">
        <v>125</v>
      </c>
      <c r="E138" s="37">
        <f>VLOOKUP($D138,[2]publish!$A:$I,$E$5,FALSE)</f>
        <v>6143513.788963506</v>
      </c>
      <c r="H138" s="24"/>
      <c r="I138" s="4"/>
    </row>
    <row r="139" spans="1:9" ht="15" customHeight="1" outlineLevel="1" x14ac:dyDescent="0.25">
      <c r="A139" s="34" t="s">
        <v>251</v>
      </c>
      <c r="B139" s="34" t="s">
        <v>259</v>
      </c>
      <c r="C139" s="35" t="s">
        <v>250</v>
      </c>
      <c r="D139" s="35" t="s">
        <v>272</v>
      </c>
      <c r="E139" s="37" t="str">
        <f>VLOOKUP($D139,[2]publish!$A:$I,$E$5,FALSE)</f>
        <v/>
      </c>
      <c r="H139" s="24"/>
      <c r="I139" s="4"/>
    </row>
    <row r="140" spans="1:9" ht="15" customHeight="1" outlineLevel="1" x14ac:dyDescent="0.25">
      <c r="A140" s="34" t="s">
        <v>251</v>
      </c>
      <c r="B140" s="34" t="s">
        <v>259</v>
      </c>
      <c r="C140" s="35" t="s">
        <v>250</v>
      </c>
      <c r="D140" s="35" t="s">
        <v>126</v>
      </c>
      <c r="E140" s="37">
        <f>VLOOKUP($D140,[2]publish!$A:$I,$E$5,FALSE)</f>
        <v>7788678.3170556985</v>
      </c>
      <c r="H140" s="24"/>
      <c r="I140" s="4"/>
    </row>
    <row r="141" spans="1:9" ht="15" customHeight="1" outlineLevel="1" x14ac:dyDescent="0.25">
      <c r="A141" s="34" t="s">
        <v>251</v>
      </c>
      <c r="B141" s="34" t="s">
        <v>259</v>
      </c>
      <c r="C141" s="35" t="s">
        <v>250</v>
      </c>
      <c r="D141" s="35" t="s">
        <v>127</v>
      </c>
      <c r="E141" s="37">
        <f>VLOOKUP($D141,[2]publish!$A:$I,$E$5,FALSE)</f>
        <v>3236014.4897482991</v>
      </c>
      <c r="H141" s="24"/>
      <c r="I141" s="4"/>
    </row>
    <row r="142" spans="1:9" ht="15" customHeight="1" outlineLevel="1" x14ac:dyDescent="0.25">
      <c r="A142" s="34" t="s">
        <v>251</v>
      </c>
      <c r="B142" s="34" t="s">
        <v>259</v>
      </c>
      <c r="C142" s="35" t="s">
        <v>250</v>
      </c>
      <c r="D142" s="35" t="s">
        <v>128</v>
      </c>
      <c r="E142" s="37">
        <f>VLOOKUP($D142,[2]publish!$A:$I,$E$5,FALSE)</f>
        <v>4072952.2005740996</v>
      </c>
      <c r="H142" s="24"/>
      <c r="I142" s="4"/>
    </row>
    <row r="143" spans="1:9" ht="15" customHeight="1" outlineLevel="1" x14ac:dyDescent="0.25">
      <c r="A143" s="34" t="s">
        <v>251</v>
      </c>
      <c r="B143" s="34" t="s">
        <v>259</v>
      </c>
      <c r="C143" s="35" t="s">
        <v>250</v>
      </c>
      <c r="D143" s="35" t="s">
        <v>129</v>
      </c>
      <c r="E143" s="37">
        <f>VLOOKUP($D143,[2]publish!$A:$I,$E$5,FALSE)</f>
        <v>9440922.3219194002</v>
      </c>
      <c r="H143" s="24"/>
      <c r="I143" s="4"/>
    </row>
    <row r="144" spans="1:9" ht="15" customHeight="1" outlineLevel="1" x14ac:dyDescent="0.25">
      <c r="A144" s="34" t="s">
        <v>251</v>
      </c>
      <c r="B144" s="34" t="s">
        <v>259</v>
      </c>
      <c r="C144" s="35" t="s">
        <v>250</v>
      </c>
      <c r="D144" s="35" t="s">
        <v>130</v>
      </c>
      <c r="E144" s="37">
        <f>VLOOKUP($D144,[2]publish!$A:$I,$E$5,FALSE)</f>
        <v>327651.40455760004</v>
      </c>
      <c r="H144" s="24"/>
      <c r="I144" s="4"/>
    </row>
    <row r="145" spans="1:9" ht="15" customHeight="1" outlineLevel="1" x14ac:dyDescent="0.25">
      <c r="A145" s="34" t="s">
        <v>251</v>
      </c>
      <c r="B145" s="34" t="s">
        <v>259</v>
      </c>
      <c r="C145" s="35" t="s">
        <v>250</v>
      </c>
      <c r="D145" s="35" t="s">
        <v>131</v>
      </c>
      <c r="E145" s="37">
        <f>VLOOKUP($D145,[2]publish!$A:$I,$E$5,FALSE)</f>
        <v>3068401.0747414995</v>
      </c>
      <c r="H145" s="24"/>
      <c r="I145" s="4"/>
    </row>
    <row r="146" spans="1:9" ht="15" customHeight="1" outlineLevel="1" x14ac:dyDescent="0.25">
      <c r="A146" s="34" t="s">
        <v>251</v>
      </c>
      <c r="B146" s="34" t="s">
        <v>259</v>
      </c>
      <c r="C146" s="35" t="s">
        <v>250</v>
      </c>
      <c r="D146" s="35" t="s">
        <v>132</v>
      </c>
      <c r="E146" s="37">
        <f>VLOOKUP($D146,[2]publish!$A:$I,$E$5,FALSE)</f>
        <v>12758035.500857903</v>
      </c>
      <c r="H146" s="24"/>
      <c r="I146" s="4"/>
    </row>
    <row r="147" spans="1:9" ht="15" customHeight="1" outlineLevel="1" x14ac:dyDescent="0.25">
      <c r="A147" s="34" t="s">
        <v>251</v>
      </c>
      <c r="B147" s="34" t="s">
        <v>259</v>
      </c>
      <c r="C147" s="35" t="s">
        <v>250</v>
      </c>
      <c r="D147" s="35" t="s">
        <v>133</v>
      </c>
      <c r="E147" s="37" t="str">
        <f>VLOOKUP($D147,[2]publish!$A:$I,$E$5,FALSE)</f>
        <v/>
      </c>
      <c r="H147" s="24"/>
      <c r="I147" s="4"/>
    </row>
    <row r="148" spans="1:9" ht="15" customHeight="1" outlineLevel="1" x14ac:dyDescent="0.25">
      <c r="A148" s="34" t="s">
        <v>251</v>
      </c>
      <c r="B148" s="34" t="s">
        <v>259</v>
      </c>
      <c r="C148" s="35" t="s">
        <v>250</v>
      </c>
      <c r="D148" s="35" t="s">
        <v>134</v>
      </c>
      <c r="E148" s="37">
        <f>VLOOKUP($D148,[2]publish!$A:$I,$E$5,FALSE)</f>
        <v>1991604.4140667</v>
      </c>
      <c r="H148" s="24"/>
      <c r="I148" s="4"/>
    </row>
    <row r="149" spans="1:9" ht="15" customHeight="1" outlineLevel="1" x14ac:dyDescent="0.25">
      <c r="A149" s="34" t="s">
        <v>251</v>
      </c>
      <c r="B149" s="34" t="s">
        <v>259</v>
      </c>
      <c r="C149" s="35" t="s">
        <v>250</v>
      </c>
      <c r="D149" s="35" t="s">
        <v>135</v>
      </c>
      <c r="E149" s="37">
        <f>VLOOKUP($D149,[2]publish!$A:$I,$E$5,FALSE)</f>
        <v>13917915.331271699</v>
      </c>
      <c r="H149" s="24"/>
      <c r="I149" s="4"/>
    </row>
    <row r="150" spans="1:9" ht="15" customHeight="1" outlineLevel="1" x14ac:dyDescent="0.25">
      <c r="A150" s="34" t="s">
        <v>251</v>
      </c>
      <c r="B150" s="34" t="s">
        <v>259</v>
      </c>
      <c r="C150" s="35" t="s">
        <v>250</v>
      </c>
      <c r="D150" s="35" t="s">
        <v>136</v>
      </c>
      <c r="E150" s="37">
        <f>VLOOKUP($D150,[2]publish!$A:$I,$E$5,FALSE)</f>
        <v>5800665.4936518008</v>
      </c>
      <c r="H150" s="24"/>
      <c r="I150" s="4"/>
    </row>
    <row r="151" spans="1:9" ht="15" customHeight="1" outlineLevel="1" x14ac:dyDescent="0.25">
      <c r="A151" s="34" t="s">
        <v>251</v>
      </c>
      <c r="B151" s="34" t="s">
        <v>259</v>
      </c>
      <c r="C151" s="35" t="s">
        <v>250</v>
      </c>
      <c r="D151" s="35" t="s">
        <v>137</v>
      </c>
      <c r="E151" s="37">
        <f>VLOOKUP($D151,[2]publish!$A:$I,$E$5,FALSE)</f>
        <v>941761.45872779994</v>
      </c>
      <c r="H151" s="24"/>
      <c r="I151" s="4"/>
    </row>
    <row r="152" spans="1:9" ht="15" customHeight="1" outlineLevel="1" x14ac:dyDescent="0.25">
      <c r="A152" s="34" t="s">
        <v>251</v>
      </c>
      <c r="B152" s="34" t="s">
        <v>259</v>
      </c>
      <c r="C152" s="35" t="s">
        <v>250</v>
      </c>
      <c r="D152" s="35" t="s">
        <v>138</v>
      </c>
      <c r="E152" s="37">
        <f>VLOOKUP($D152,[2]publish!$A:$I,$E$5,FALSE)</f>
        <v>7066282.1512568044</v>
      </c>
      <c r="H152" s="24"/>
      <c r="I152" s="4"/>
    </row>
    <row r="153" spans="1:9" ht="15" customHeight="1" outlineLevel="1" x14ac:dyDescent="0.25">
      <c r="A153" s="34" t="s">
        <v>251</v>
      </c>
      <c r="B153" s="34" t="s">
        <v>259</v>
      </c>
      <c r="C153" s="35" t="s">
        <v>250</v>
      </c>
      <c r="D153" s="35" t="s">
        <v>273</v>
      </c>
      <c r="E153" s="37" t="str">
        <f>VLOOKUP($D153,[2]publish!$A:$I,$E$5,FALSE)</f>
        <v/>
      </c>
      <c r="H153" s="24"/>
      <c r="I153" s="4"/>
    </row>
    <row r="154" spans="1:9" ht="15" customHeight="1" outlineLevel="1" x14ac:dyDescent="0.25">
      <c r="A154" s="34" t="s">
        <v>251</v>
      </c>
      <c r="B154" s="34" t="s">
        <v>259</v>
      </c>
      <c r="C154" s="35" t="s">
        <v>250</v>
      </c>
      <c r="D154" s="35" t="s">
        <v>139</v>
      </c>
      <c r="E154" s="37">
        <f>VLOOKUP($D154,[2]publish!$A:$I,$E$5,FALSE)</f>
        <v>4320268.9402473029</v>
      </c>
      <c r="H154" s="24"/>
      <c r="I154" s="4"/>
    </row>
    <row r="155" spans="1:9" ht="15" customHeight="1" outlineLevel="1" x14ac:dyDescent="0.25">
      <c r="A155" s="34" t="s">
        <v>251</v>
      </c>
      <c r="B155" s="34" t="s">
        <v>259</v>
      </c>
      <c r="C155" s="35" t="s">
        <v>250</v>
      </c>
      <c r="D155" s="35" t="s">
        <v>140</v>
      </c>
      <c r="E155" s="37" t="str">
        <f>VLOOKUP($D155,[2]publish!$A:$I,$E$5,FALSE)</f>
        <v/>
      </c>
      <c r="H155" s="24"/>
      <c r="I155" s="4"/>
    </row>
    <row r="156" spans="1:9" ht="15" customHeight="1" outlineLevel="1" x14ac:dyDescent="0.25">
      <c r="A156" s="34" t="s">
        <v>251</v>
      </c>
      <c r="B156" s="34" t="s">
        <v>259</v>
      </c>
      <c r="C156" s="35" t="s">
        <v>250</v>
      </c>
      <c r="D156" s="35" t="s">
        <v>141</v>
      </c>
      <c r="E156" s="37" t="str">
        <f>VLOOKUP($D156,[2]publish!$A:$I,$E$5,FALSE)</f>
        <v/>
      </c>
      <c r="H156" s="24"/>
      <c r="I156" s="4"/>
    </row>
    <row r="157" spans="1:9" ht="15" customHeight="1" outlineLevel="1" x14ac:dyDescent="0.25">
      <c r="A157" s="34" t="s">
        <v>251</v>
      </c>
      <c r="B157" s="34" t="s">
        <v>259</v>
      </c>
      <c r="C157" s="35" t="s">
        <v>250</v>
      </c>
      <c r="D157" s="35" t="s">
        <v>142</v>
      </c>
      <c r="E157" s="37" t="str">
        <f>VLOOKUP($D157,[2]publish!$A:$I,$E$5,FALSE)</f>
        <v/>
      </c>
      <c r="H157" s="24"/>
      <c r="I157" s="4"/>
    </row>
    <row r="158" spans="1:9" ht="15" customHeight="1" outlineLevel="1" x14ac:dyDescent="0.25">
      <c r="A158" s="34" t="s">
        <v>251</v>
      </c>
      <c r="B158" s="34" t="s">
        <v>259</v>
      </c>
      <c r="C158" s="35" t="s">
        <v>250</v>
      </c>
      <c r="D158" s="35" t="s">
        <v>143</v>
      </c>
      <c r="E158" s="37">
        <f>VLOOKUP($D158,[2]publish!$A:$I,$E$5,FALSE)</f>
        <v>718450.23084360012</v>
      </c>
      <c r="H158" s="24"/>
      <c r="I158" s="4"/>
    </row>
    <row r="159" spans="1:9" ht="15" customHeight="1" outlineLevel="1" x14ac:dyDescent="0.25">
      <c r="A159" s="34" t="s">
        <v>251</v>
      </c>
      <c r="B159" s="34" t="s">
        <v>259</v>
      </c>
      <c r="C159" s="35" t="s">
        <v>250</v>
      </c>
      <c r="D159" s="35" t="s">
        <v>274</v>
      </c>
      <c r="E159" s="37" t="str">
        <f>VLOOKUP($D159,[2]publish!$A:$I,$E$5,FALSE)</f>
        <v/>
      </c>
      <c r="H159" s="24"/>
      <c r="I159" s="4"/>
    </row>
    <row r="160" spans="1:9" ht="15" customHeight="1" outlineLevel="1" x14ac:dyDescent="0.25">
      <c r="A160" s="34" t="s">
        <v>251</v>
      </c>
      <c r="B160" s="34" t="s">
        <v>259</v>
      </c>
      <c r="C160" s="35" t="s">
        <v>250</v>
      </c>
      <c r="D160" s="35" t="s">
        <v>144</v>
      </c>
      <c r="E160" s="37" t="str">
        <f>VLOOKUP($D160,[2]publish!$A:$I,$E$5,FALSE)</f>
        <v/>
      </c>
      <c r="H160" s="24"/>
      <c r="I160" s="4"/>
    </row>
    <row r="161" spans="1:9" ht="15" customHeight="1" outlineLevel="1" x14ac:dyDescent="0.25">
      <c r="A161" s="34" t="s">
        <v>251</v>
      </c>
      <c r="B161" s="34" t="s">
        <v>259</v>
      </c>
      <c r="C161" s="35" t="s">
        <v>250</v>
      </c>
      <c r="D161" s="35" t="s">
        <v>145</v>
      </c>
      <c r="E161" s="37">
        <f>VLOOKUP($D161,[2]publish!$A:$I,$E$5,FALSE)</f>
        <v>2170471.3461466013</v>
      </c>
      <c r="H161" s="24"/>
      <c r="I161" s="4"/>
    </row>
    <row r="162" spans="1:9" ht="15" customHeight="1" outlineLevel="1" x14ac:dyDescent="0.25">
      <c r="A162" s="34" t="s">
        <v>251</v>
      </c>
      <c r="B162" s="34" t="s">
        <v>259</v>
      </c>
      <c r="C162" s="35" t="s">
        <v>250</v>
      </c>
      <c r="D162" s="35" t="s">
        <v>146</v>
      </c>
      <c r="E162" s="37">
        <f>VLOOKUP($D162,[2]publish!$A:$I,$E$5,FALSE)</f>
        <v>6762095.6310274033</v>
      </c>
      <c r="H162" s="24"/>
      <c r="I162" s="4"/>
    </row>
    <row r="163" spans="1:9" ht="15" customHeight="1" outlineLevel="1" x14ac:dyDescent="0.25">
      <c r="A163" s="34" t="s">
        <v>251</v>
      </c>
      <c r="B163" s="34" t="s">
        <v>259</v>
      </c>
      <c r="C163" s="35" t="s">
        <v>250</v>
      </c>
      <c r="D163" s="35" t="s">
        <v>147</v>
      </c>
      <c r="E163" s="37">
        <f>VLOOKUP($D163,[2]publish!$A:$I,$E$5,FALSE)</f>
        <v>8880563.5714067034</v>
      </c>
      <c r="H163" s="24"/>
      <c r="I163" s="4"/>
    </row>
    <row r="164" spans="1:9" ht="15" customHeight="1" outlineLevel="1" x14ac:dyDescent="0.25">
      <c r="A164" s="34" t="s">
        <v>251</v>
      </c>
      <c r="B164" s="34" t="s">
        <v>259</v>
      </c>
      <c r="C164" s="35" t="s">
        <v>250</v>
      </c>
      <c r="D164" s="35" t="s">
        <v>148</v>
      </c>
      <c r="E164" s="37" t="str">
        <f>VLOOKUP($D164,[2]publish!$A:$I,$E$5,FALSE)</f>
        <v/>
      </c>
      <c r="H164" s="24"/>
      <c r="I164" s="4"/>
    </row>
    <row r="165" spans="1:9" ht="15" customHeight="1" outlineLevel="1" x14ac:dyDescent="0.25">
      <c r="A165" s="34" t="s">
        <v>251</v>
      </c>
      <c r="B165" s="34" t="s">
        <v>259</v>
      </c>
      <c r="C165" s="35" t="s">
        <v>250</v>
      </c>
      <c r="D165" s="35" t="s">
        <v>275</v>
      </c>
      <c r="E165" s="37" t="str">
        <f>VLOOKUP($D165,[2]publish!$A:$I,$E$5,FALSE)</f>
        <v/>
      </c>
      <c r="H165" s="24"/>
      <c r="I165" s="4"/>
    </row>
    <row r="166" spans="1:9" ht="15" customHeight="1" outlineLevel="1" x14ac:dyDescent="0.25">
      <c r="A166" s="34" t="s">
        <v>251</v>
      </c>
      <c r="B166" s="34" t="s">
        <v>259</v>
      </c>
      <c r="C166" s="35" t="s">
        <v>250</v>
      </c>
      <c r="D166" s="35" t="s">
        <v>149</v>
      </c>
      <c r="E166" s="37">
        <f>VLOOKUP($D166,[2]publish!$A:$I,$E$5,FALSE)</f>
        <v>2131598.7456353004</v>
      </c>
      <c r="H166" s="24"/>
      <c r="I166" s="4"/>
    </row>
    <row r="167" spans="1:9" ht="15" customHeight="1" outlineLevel="1" x14ac:dyDescent="0.25">
      <c r="A167" s="34" t="s">
        <v>251</v>
      </c>
      <c r="B167" s="34" t="s">
        <v>259</v>
      </c>
      <c r="C167" s="35" t="s">
        <v>250</v>
      </c>
      <c r="D167" s="35" t="s">
        <v>150</v>
      </c>
      <c r="E167" s="37">
        <f>VLOOKUP($D167,[2]publish!$A:$I,$E$5,FALSE)</f>
        <v>2468628.7692118981</v>
      </c>
      <c r="H167" s="24"/>
      <c r="I167" s="4"/>
    </row>
    <row r="168" spans="1:9" ht="15" customHeight="1" outlineLevel="1" x14ac:dyDescent="0.25">
      <c r="A168" s="34" t="s">
        <v>251</v>
      </c>
      <c r="B168" s="34" t="s">
        <v>259</v>
      </c>
      <c r="C168" s="35" t="s">
        <v>250</v>
      </c>
      <c r="D168" s="35" t="s">
        <v>151</v>
      </c>
      <c r="E168" s="37">
        <f>VLOOKUP($D168,[2]publish!$A:$I,$E$5,FALSE)</f>
        <v>3400115.4478259012</v>
      </c>
      <c r="H168" s="24"/>
      <c r="I168" s="4"/>
    </row>
    <row r="169" spans="1:9" ht="15" customHeight="1" outlineLevel="1" x14ac:dyDescent="0.25">
      <c r="A169" s="34" t="s">
        <v>251</v>
      </c>
      <c r="B169" s="34" t="s">
        <v>259</v>
      </c>
      <c r="C169" s="35" t="s">
        <v>250</v>
      </c>
      <c r="D169" s="35" t="s">
        <v>276</v>
      </c>
      <c r="E169" s="37" t="str">
        <f>VLOOKUP($D169,[2]publish!$A:$I,$E$5,FALSE)</f>
        <v/>
      </c>
      <c r="H169" s="24"/>
      <c r="I169" s="4"/>
    </row>
    <row r="170" spans="1:9" ht="15" customHeight="1" outlineLevel="1" x14ac:dyDescent="0.25">
      <c r="A170" s="34" t="s">
        <v>251</v>
      </c>
      <c r="B170" s="34" t="s">
        <v>259</v>
      </c>
      <c r="C170" s="35" t="s">
        <v>250</v>
      </c>
      <c r="D170" s="35" t="s">
        <v>152</v>
      </c>
      <c r="E170" s="37">
        <f>VLOOKUP($D170,[2]publish!$A:$I,$E$5,FALSE)</f>
        <v>1316323.7087281998</v>
      </c>
      <c r="H170" s="24"/>
      <c r="I170" s="4"/>
    </row>
    <row r="171" spans="1:9" ht="15" customHeight="1" outlineLevel="1" x14ac:dyDescent="0.25">
      <c r="A171" s="34" t="s">
        <v>251</v>
      </c>
      <c r="B171" s="34" t="s">
        <v>259</v>
      </c>
      <c r="C171" s="35" t="s">
        <v>250</v>
      </c>
      <c r="D171" s="35" t="s">
        <v>153</v>
      </c>
      <c r="E171" s="37">
        <f>VLOOKUP($D171,[2]publish!$A:$I,$E$5,FALSE)</f>
        <v>4843364.1071630996</v>
      </c>
      <c r="H171" s="24"/>
      <c r="I171" s="4"/>
    </row>
    <row r="172" spans="1:9" ht="15" customHeight="1" outlineLevel="1" x14ac:dyDescent="0.25">
      <c r="A172" s="34" t="s">
        <v>251</v>
      </c>
      <c r="B172" s="34" t="s">
        <v>259</v>
      </c>
      <c r="C172" s="35" t="s">
        <v>250</v>
      </c>
      <c r="D172" s="35" t="s">
        <v>154</v>
      </c>
      <c r="E172" s="37">
        <f>VLOOKUP($D172,[2]publish!$A:$I,$E$5,FALSE)</f>
        <v>3747708.3488838999</v>
      </c>
      <c r="H172" s="24"/>
      <c r="I172" s="4"/>
    </row>
    <row r="173" spans="1:9" ht="15" customHeight="1" outlineLevel="1" x14ac:dyDescent="0.25">
      <c r="A173" s="34" t="s">
        <v>251</v>
      </c>
      <c r="B173" s="34" t="s">
        <v>259</v>
      </c>
      <c r="C173" s="35" t="s">
        <v>250</v>
      </c>
      <c r="D173" s="35" t="s">
        <v>155</v>
      </c>
      <c r="E173" s="37">
        <f>VLOOKUP($D173,[2]publish!$A:$I,$E$5,FALSE)</f>
        <v>565877.01633590006</v>
      </c>
      <c r="H173" s="24"/>
      <c r="I173" s="4"/>
    </row>
    <row r="174" spans="1:9" ht="15" customHeight="1" outlineLevel="1" x14ac:dyDescent="0.25">
      <c r="A174" s="34" t="s">
        <v>251</v>
      </c>
      <c r="B174" s="34" t="s">
        <v>259</v>
      </c>
      <c r="C174" s="35" t="s">
        <v>250</v>
      </c>
      <c r="D174" s="35" t="s">
        <v>277</v>
      </c>
      <c r="E174" s="37" t="str">
        <f>VLOOKUP($D174,[2]publish!$A:$I,$E$5,FALSE)</f>
        <v>terminated</v>
      </c>
      <c r="H174" s="24"/>
      <c r="I174" s="4"/>
    </row>
    <row r="175" spans="1:9" ht="15" customHeight="1" outlineLevel="1" x14ac:dyDescent="0.25">
      <c r="A175" s="34" t="s">
        <v>251</v>
      </c>
      <c r="B175" s="34" t="s">
        <v>259</v>
      </c>
      <c r="C175" s="35" t="s">
        <v>250</v>
      </c>
      <c r="D175" s="35" t="s">
        <v>156</v>
      </c>
      <c r="E175" s="37">
        <f>VLOOKUP($D175,[2]publish!$A:$I,$E$5,FALSE)</f>
        <v>3602587.2717351001</v>
      </c>
      <c r="H175" s="24"/>
      <c r="I175" s="4"/>
    </row>
    <row r="176" spans="1:9" ht="15" customHeight="1" outlineLevel="1" x14ac:dyDescent="0.25">
      <c r="A176" s="34" t="s">
        <v>251</v>
      </c>
      <c r="B176" s="34" t="s">
        <v>259</v>
      </c>
      <c r="C176" s="35" t="s">
        <v>250</v>
      </c>
      <c r="D176" s="35" t="s">
        <v>157</v>
      </c>
      <c r="E176" s="37">
        <f>VLOOKUP($D176,[2]publish!$A:$I,$E$5,FALSE)</f>
        <v>1190692.9576397003</v>
      </c>
      <c r="H176" s="24"/>
      <c r="I176" s="4"/>
    </row>
    <row r="177" spans="1:9" ht="15" customHeight="1" outlineLevel="1" x14ac:dyDescent="0.25">
      <c r="A177" s="34" t="s">
        <v>251</v>
      </c>
      <c r="B177" s="34" t="s">
        <v>259</v>
      </c>
      <c r="C177" s="35" t="s">
        <v>250</v>
      </c>
      <c r="D177" s="35" t="s">
        <v>158</v>
      </c>
      <c r="E177" s="37">
        <f>VLOOKUP($D177,[2]publish!$A:$I,$E$5,FALSE)</f>
        <v>2581186.916929001</v>
      </c>
      <c r="H177" s="24"/>
      <c r="I177" s="4"/>
    </row>
    <row r="178" spans="1:9" ht="15" customHeight="1" outlineLevel="1" x14ac:dyDescent="0.25">
      <c r="A178" s="34" t="s">
        <v>251</v>
      </c>
      <c r="B178" s="34" t="s">
        <v>259</v>
      </c>
      <c r="C178" s="35" t="s">
        <v>250</v>
      </c>
      <c r="D178" s="35" t="s">
        <v>159</v>
      </c>
      <c r="E178" s="37">
        <f>VLOOKUP($D178,[2]publish!$A:$I,$E$5,FALSE)</f>
        <v>3345700.3397871982</v>
      </c>
      <c r="H178" s="24"/>
      <c r="I178" s="4"/>
    </row>
    <row r="179" spans="1:9" ht="15" customHeight="1" outlineLevel="1" x14ac:dyDescent="0.25">
      <c r="A179" s="34" t="s">
        <v>251</v>
      </c>
      <c r="B179" s="34" t="s">
        <v>259</v>
      </c>
      <c r="C179" s="35" t="s">
        <v>250</v>
      </c>
      <c r="D179" s="35" t="s">
        <v>160</v>
      </c>
      <c r="E179" s="37">
        <f>VLOOKUP($D179,[2]publish!$A:$I,$E$5,FALSE)</f>
        <v>2627621.2771383994</v>
      </c>
      <c r="H179" s="24"/>
      <c r="I179" s="4"/>
    </row>
    <row r="180" spans="1:9" ht="15" customHeight="1" outlineLevel="1" x14ac:dyDescent="0.25">
      <c r="A180" s="34" t="s">
        <v>251</v>
      </c>
      <c r="B180" s="34" t="s">
        <v>259</v>
      </c>
      <c r="C180" s="35" t="s">
        <v>250</v>
      </c>
      <c r="D180" s="35" t="s">
        <v>161</v>
      </c>
      <c r="E180" s="37">
        <f>VLOOKUP($D180,[2]publish!$A:$I,$E$5,FALSE)</f>
        <v>7860051.1126435995</v>
      </c>
      <c r="H180" s="24"/>
      <c r="I180" s="4"/>
    </row>
    <row r="181" spans="1:9" ht="15" customHeight="1" outlineLevel="1" x14ac:dyDescent="0.25">
      <c r="A181" s="34" t="s">
        <v>251</v>
      </c>
      <c r="B181" s="34" t="s">
        <v>259</v>
      </c>
      <c r="C181" s="35" t="s">
        <v>250</v>
      </c>
      <c r="D181" s="35" t="s">
        <v>162</v>
      </c>
      <c r="E181" s="37">
        <f>VLOOKUP($D181,[2]publish!$A:$I,$E$5,FALSE)</f>
        <v>1971610.7469715998</v>
      </c>
      <c r="H181" s="24"/>
      <c r="I181" s="4"/>
    </row>
    <row r="182" spans="1:9" ht="15" customHeight="1" outlineLevel="1" x14ac:dyDescent="0.25">
      <c r="A182" s="34" t="s">
        <v>251</v>
      </c>
      <c r="B182" s="34" t="s">
        <v>259</v>
      </c>
      <c r="C182" s="35" t="s">
        <v>250</v>
      </c>
      <c r="D182" s="35" t="s">
        <v>278</v>
      </c>
      <c r="E182" s="37" t="str">
        <f>VLOOKUP($D182,[2]publish!$A:$I,$E$5,FALSE)</f>
        <v/>
      </c>
      <c r="H182" s="24"/>
      <c r="I182" s="4"/>
    </row>
    <row r="183" spans="1:9" ht="15" customHeight="1" outlineLevel="1" x14ac:dyDescent="0.25">
      <c r="A183" s="34" t="s">
        <v>251</v>
      </c>
      <c r="B183" s="34" t="s">
        <v>259</v>
      </c>
      <c r="C183" s="35" t="s">
        <v>250</v>
      </c>
      <c r="D183" s="35" t="s">
        <v>163</v>
      </c>
      <c r="E183" s="37" t="str">
        <f>VLOOKUP($D183,[2]publish!$A:$I,$E$5,FALSE)</f>
        <v/>
      </c>
      <c r="H183" s="24"/>
      <c r="I183" s="4"/>
    </row>
    <row r="184" spans="1:9" ht="15" customHeight="1" outlineLevel="1" x14ac:dyDescent="0.25">
      <c r="A184" s="34" t="s">
        <v>251</v>
      </c>
      <c r="B184" s="34" t="s">
        <v>259</v>
      </c>
      <c r="C184" s="35" t="s">
        <v>250</v>
      </c>
      <c r="D184" s="35" t="s">
        <v>164</v>
      </c>
      <c r="E184" s="37">
        <f>VLOOKUP($D184,[2]publish!$A:$I,$E$5,FALSE)</f>
        <v>6513445.8057368975</v>
      </c>
      <c r="H184" s="24"/>
      <c r="I184" s="4"/>
    </row>
    <row r="185" spans="1:9" ht="15" customHeight="1" outlineLevel="1" x14ac:dyDescent="0.25">
      <c r="A185" s="34" t="s">
        <v>251</v>
      </c>
      <c r="B185" s="34" t="s">
        <v>259</v>
      </c>
      <c r="C185" s="35" t="s">
        <v>250</v>
      </c>
      <c r="D185" s="35" t="s">
        <v>165</v>
      </c>
      <c r="E185" s="37">
        <f>VLOOKUP($D185,[2]publish!$A:$I,$E$5,FALSE)</f>
        <v>1440476.4945773999</v>
      </c>
      <c r="H185" s="24"/>
      <c r="I185" s="4"/>
    </row>
    <row r="186" spans="1:9" ht="15" customHeight="1" outlineLevel="1" x14ac:dyDescent="0.25">
      <c r="A186" s="34" t="s">
        <v>251</v>
      </c>
      <c r="B186" s="34" t="s">
        <v>259</v>
      </c>
      <c r="C186" s="35" t="s">
        <v>250</v>
      </c>
      <c r="D186" s="35" t="s">
        <v>166</v>
      </c>
      <c r="E186" s="37">
        <f>VLOOKUP($D186,[2]publish!$A:$I,$E$5,FALSE)</f>
        <v>3301412.6081344993</v>
      </c>
      <c r="H186" s="24"/>
      <c r="I186" s="4"/>
    </row>
    <row r="187" spans="1:9" ht="15" customHeight="1" outlineLevel="1" x14ac:dyDescent="0.25">
      <c r="A187" s="34" t="s">
        <v>251</v>
      </c>
      <c r="B187" s="34" t="s">
        <v>259</v>
      </c>
      <c r="C187" s="35" t="s">
        <v>250</v>
      </c>
      <c r="D187" s="35" t="s">
        <v>167</v>
      </c>
      <c r="E187" s="37">
        <f>VLOOKUP($D187,[2]publish!$A:$I,$E$5,FALSE)</f>
        <v>1958805.4642733992</v>
      </c>
      <c r="H187" s="24"/>
      <c r="I187" s="4"/>
    </row>
    <row r="188" spans="1:9" ht="15" customHeight="1" outlineLevel="1" x14ac:dyDescent="0.25">
      <c r="A188" s="34" t="s">
        <v>251</v>
      </c>
      <c r="B188" s="34" t="s">
        <v>259</v>
      </c>
      <c r="C188" s="35" t="s">
        <v>250</v>
      </c>
      <c r="D188" s="35" t="s">
        <v>168</v>
      </c>
      <c r="E188" s="37">
        <f>VLOOKUP($D188,[2]publish!$A:$I,$E$5,FALSE)</f>
        <v>3287755.9360002996</v>
      </c>
      <c r="H188" s="24"/>
      <c r="I188" s="4"/>
    </row>
    <row r="189" spans="1:9" ht="15" customHeight="1" outlineLevel="1" x14ac:dyDescent="0.25">
      <c r="A189" s="34" t="s">
        <v>251</v>
      </c>
      <c r="B189" s="34" t="s">
        <v>259</v>
      </c>
      <c r="C189" s="35" t="s">
        <v>250</v>
      </c>
      <c r="D189" s="35" t="s">
        <v>169</v>
      </c>
      <c r="E189" s="37">
        <f>VLOOKUP($D189,[2]publish!$A:$I,$E$5,FALSE)</f>
        <v>1101399.7372695007</v>
      </c>
      <c r="H189" s="24"/>
      <c r="I189" s="4"/>
    </row>
    <row r="190" spans="1:9" ht="15" customHeight="1" outlineLevel="1" x14ac:dyDescent="0.25">
      <c r="A190" s="34" t="s">
        <v>251</v>
      </c>
      <c r="B190" s="34" t="s">
        <v>259</v>
      </c>
      <c r="C190" s="35" t="s">
        <v>250</v>
      </c>
      <c r="D190" s="35" t="s">
        <v>170</v>
      </c>
      <c r="E190" s="37">
        <f>VLOOKUP($D190,[2]publish!$A:$I,$E$5,FALSE)</f>
        <v>11652590.624658601</v>
      </c>
      <c r="H190" s="24"/>
      <c r="I190" s="4"/>
    </row>
    <row r="191" spans="1:9" ht="15" customHeight="1" outlineLevel="1" x14ac:dyDescent="0.25">
      <c r="A191" s="34" t="s">
        <v>251</v>
      </c>
      <c r="B191" s="34" t="s">
        <v>259</v>
      </c>
      <c r="C191" s="35" t="s">
        <v>250</v>
      </c>
      <c r="D191" s="35" t="s">
        <v>171</v>
      </c>
      <c r="E191" s="37">
        <f>VLOOKUP($D191,[2]publish!$A:$I,$E$5,FALSE)</f>
        <v>1269300.6296219002</v>
      </c>
      <c r="H191" s="24"/>
      <c r="I191" s="4"/>
    </row>
    <row r="192" spans="1:9" ht="15" customHeight="1" outlineLevel="1" x14ac:dyDescent="0.25">
      <c r="A192" s="34" t="s">
        <v>251</v>
      </c>
      <c r="B192" s="34" t="s">
        <v>259</v>
      </c>
      <c r="C192" s="35" t="s">
        <v>250</v>
      </c>
      <c r="D192" s="35" t="s">
        <v>172</v>
      </c>
      <c r="E192" s="37" t="str">
        <f>VLOOKUP($D192,[2]publish!$A:$I,$E$5,FALSE)</f>
        <v/>
      </c>
      <c r="H192" s="24"/>
      <c r="I192" s="4"/>
    </row>
    <row r="193" spans="1:9" ht="15" customHeight="1" outlineLevel="1" x14ac:dyDescent="0.25">
      <c r="A193" s="34" t="s">
        <v>251</v>
      </c>
      <c r="B193" s="34" t="s">
        <v>259</v>
      </c>
      <c r="C193" s="35" t="s">
        <v>250</v>
      </c>
      <c r="D193" s="35" t="s">
        <v>173</v>
      </c>
      <c r="E193" s="37" t="str">
        <f>VLOOKUP($D193,[2]publish!$A:$I,$E$5,FALSE)</f>
        <v/>
      </c>
      <c r="H193" s="24"/>
      <c r="I193" s="4"/>
    </row>
    <row r="194" spans="1:9" ht="15" customHeight="1" outlineLevel="1" x14ac:dyDescent="0.25">
      <c r="A194" s="34" t="s">
        <v>251</v>
      </c>
      <c r="B194" s="34" t="s">
        <v>259</v>
      </c>
      <c r="C194" s="35" t="s">
        <v>250</v>
      </c>
      <c r="D194" s="35" t="s">
        <v>174</v>
      </c>
      <c r="E194" s="37" t="str">
        <f>VLOOKUP($D194,[2]publish!$A:$I,$E$5,FALSE)</f>
        <v/>
      </c>
      <c r="H194" s="24"/>
      <c r="I194" s="4"/>
    </row>
    <row r="195" spans="1:9" ht="15" customHeight="1" outlineLevel="1" x14ac:dyDescent="0.25">
      <c r="A195" s="34" t="s">
        <v>251</v>
      </c>
      <c r="B195" s="34" t="s">
        <v>259</v>
      </c>
      <c r="C195" s="35" t="s">
        <v>250</v>
      </c>
      <c r="D195" s="35" t="s">
        <v>279</v>
      </c>
      <c r="E195" s="37" t="str">
        <f>VLOOKUP($D195,[2]publish!$A:$I,$E$5,FALSE)</f>
        <v/>
      </c>
      <c r="H195" s="24"/>
      <c r="I195" s="4"/>
    </row>
    <row r="196" spans="1:9" ht="15" customHeight="1" outlineLevel="1" x14ac:dyDescent="0.25">
      <c r="A196" s="34" t="s">
        <v>251</v>
      </c>
      <c r="B196" s="34" t="s">
        <v>259</v>
      </c>
      <c r="C196" s="35" t="s">
        <v>250</v>
      </c>
      <c r="D196" s="35" t="s">
        <v>175</v>
      </c>
      <c r="E196" s="37" t="str">
        <f>VLOOKUP($D196,[2]publish!$A:$I,$E$5,FALSE)</f>
        <v/>
      </c>
      <c r="H196" s="24"/>
      <c r="I196" s="4"/>
    </row>
    <row r="197" spans="1:9" ht="15" customHeight="1" outlineLevel="1" x14ac:dyDescent="0.25">
      <c r="A197" s="34" t="s">
        <v>251</v>
      </c>
      <c r="B197" s="34" t="s">
        <v>259</v>
      </c>
      <c r="C197" s="35" t="s">
        <v>250</v>
      </c>
      <c r="D197" s="35" t="s">
        <v>176</v>
      </c>
      <c r="E197" s="37" t="str">
        <f>VLOOKUP($D197,[2]publish!$A:$I,$E$5,FALSE)</f>
        <v/>
      </c>
      <c r="H197" s="24"/>
      <c r="I197" s="4"/>
    </row>
    <row r="198" spans="1:9" ht="15" customHeight="1" outlineLevel="1" x14ac:dyDescent="0.25">
      <c r="A198" s="34" t="s">
        <v>251</v>
      </c>
      <c r="B198" s="34" t="s">
        <v>259</v>
      </c>
      <c r="C198" s="35" t="s">
        <v>250</v>
      </c>
      <c r="D198" s="35" t="s">
        <v>280</v>
      </c>
      <c r="E198" s="37" t="str">
        <f>VLOOKUP($D198,[2]publish!$A:$I,$E$5,FALSE)</f>
        <v/>
      </c>
      <c r="H198" s="24"/>
      <c r="I198" s="4"/>
    </row>
    <row r="199" spans="1:9" ht="15" customHeight="1" outlineLevel="1" x14ac:dyDescent="0.25">
      <c r="A199" s="34" t="s">
        <v>251</v>
      </c>
      <c r="B199" s="34" t="s">
        <v>259</v>
      </c>
      <c r="C199" s="35" t="s">
        <v>250</v>
      </c>
      <c r="D199" s="35" t="s">
        <v>177</v>
      </c>
      <c r="E199" s="37">
        <f>VLOOKUP($D199,[2]publish!$A:$I,$E$5,FALSE)</f>
        <v>4151351.8305208008</v>
      </c>
      <c r="H199" s="24"/>
      <c r="I199" s="4"/>
    </row>
    <row r="200" spans="1:9" ht="15" customHeight="1" outlineLevel="1" x14ac:dyDescent="0.25">
      <c r="A200" s="34" t="s">
        <v>251</v>
      </c>
      <c r="B200" s="34" t="s">
        <v>259</v>
      </c>
      <c r="C200" s="35" t="s">
        <v>250</v>
      </c>
      <c r="D200" s="35" t="s">
        <v>178</v>
      </c>
      <c r="E200" s="37" t="str">
        <f>VLOOKUP($D200,[2]publish!$A:$I,$E$5,FALSE)</f>
        <v/>
      </c>
      <c r="H200" s="24"/>
      <c r="I200" s="4"/>
    </row>
    <row r="201" spans="1:9" ht="15" customHeight="1" outlineLevel="1" x14ac:dyDescent="0.25">
      <c r="A201" s="34" t="s">
        <v>251</v>
      </c>
      <c r="B201" s="34" t="s">
        <v>259</v>
      </c>
      <c r="C201" s="35" t="s">
        <v>250</v>
      </c>
      <c r="D201" s="35" t="s">
        <v>179</v>
      </c>
      <c r="E201" s="37">
        <f>VLOOKUP($D201,[2]publish!$A:$I,$E$5,FALSE)</f>
        <v>362890.10826830007</v>
      </c>
      <c r="H201" s="24"/>
      <c r="I201" s="4"/>
    </row>
    <row r="202" spans="1:9" ht="15" customHeight="1" outlineLevel="1" x14ac:dyDescent="0.25">
      <c r="A202" s="34" t="s">
        <v>251</v>
      </c>
      <c r="B202" s="34" t="s">
        <v>259</v>
      </c>
      <c r="C202" s="35" t="s">
        <v>250</v>
      </c>
      <c r="D202" s="35" t="s">
        <v>180</v>
      </c>
      <c r="E202" s="37">
        <f>VLOOKUP($D202,[2]publish!$A:$I,$E$5,FALSE)</f>
        <v>5298053.3555537043</v>
      </c>
      <c r="H202" s="24"/>
      <c r="I202" s="4"/>
    </row>
    <row r="203" spans="1:9" ht="15" customHeight="1" outlineLevel="1" x14ac:dyDescent="0.25">
      <c r="A203" s="34" t="s">
        <v>251</v>
      </c>
      <c r="B203" s="34" t="s">
        <v>259</v>
      </c>
      <c r="C203" s="35" t="s">
        <v>250</v>
      </c>
      <c r="D203" s="35" t="s">
        <v>181</v>
      </c>
      <c r="E203" s="37">
        <f>VLOOKUP($D203,[2]publish!$A:$I,$E$5,FALSE)</f>
        <v>1819696.8776817003</v>
      </c>
      <c r="H203" s="24"/>
      <c r="I203" s="4"/>
    </row>
    <row r="204" spans="1:9" ht="15" customHeight="1" outlineLevel="1" x14ac:dyDescent="0.25">
      <c r="A204" s="34" t="s">
        <v>251</v>
      </c>
      <c r="B204" s="34" t="s">
        <v>259</v>
      </c>
      <c r="C204" s="35" t="s">
        <v>250</v>
      </c>
      <c r="D204" s="35" t="s">
        <v>182</v>
      </c>
      <c r="E204" s="37">
        <f>VLOOKUP($D204,[2]publish!$A:$I,$E$5,FALSE)</f>
        <v>131062.56454520002</v>
      </c>
      <c r="H204" s="24"/>
      <c r="I204" s="4"/>
    </row>
    <row r="205" spans="1:9" ht="15" customHeight="1" outlineLevel="1" x14ac:dyDescent="0.25">
      <c r="A205" s="34" t="s">
        <v>251</v>
      </c>
      <c r="B205" s="34" t="s">
        <v>259</v>
      </c>
      <c r="C205" s="35" t="s">
        <v>250</v>
      </c>
      <c r="D205" s="35" t="s">
        <v>183</v>
      </c>
      <c r="E205" s="37">
        <f>VLOOKUP($D205,[2]publish!$A:$I,$E$5,FALSE)</f>
        <v>493774.64336379996</v>
      </c>
      <c r="H205" s="24"/>
      <c r="I205" s="4"/>
    </row>
    <row r="206" spans="1:9" ht="15" customHeight="1" outlineLevel="1" x14ac:dyDescent="0.25">
      <c r="A206" s="34" t="s">
        <v>251</v>
      </c>
      <c r="B206" s="34" t="s">
        <v>259</v>
      </c>
      <c r="C206" s="35" t="s">
        <v>250</v>
      </c>
      <c r="D206" s="35" t="s">
        <v>184</v>
      </c>
      <c r="E206" s="37">
        <f>VLOOKUP($D206,[2]publish!$A:$I,$E$5,FALSE)</f>
        <v>9986425.3794152979</v>
      </c>
      <c r="H206" s="24"/>
      <c r="I206" s="4"/>
    </row>
    <row r="207" spans="1:9" ht="15" customHeight="1" outlineLevel="1" x14ac:dyDescent="0.25">
      <c r="A207" s="34" t="s">
        <v>251</v>
      </c>
      <c r="B207" s="34" t="s">
        <v>259</v>
      </c>
      <c r="C207" s="35" t="s">
        <v>250</v>
      </c>
      <c r="D207" s="35" t="s">
        <v>185</v>
      </c>
      <c r="E207" s="37" t="str">
        <f>VLOOKUP($D207,[2]publish!$A:$I,$E$5,FALSE)</f>
        <v/>
      </c>
      <c r="H207" s="24"/>
      <c r="I207" s="4"/>
    </row>
    <row r="208" spans="1:9" ht="15" customHeight="1" outlineLevel="1" x14ac:dyDescent="0.25">
      <c r="A208" s="34" t="s">
        <v>251</v>
      </c>
      <c r="B208" s="34" t="s">
        <v>259</v>
      </c>
      <c r="C208" s="35" t="s">
        <v>250</v>
      </c>
      <c r="D208" s="35" t="s">
        <v>186</v>
      </c>
      <c r="E208" s="37">
        <f>VLOOKUP($D208,[2]publish!$A:$I,$E$5,FALSE)</f>
        <v>1937829.0046491004</v>
      </c>
      <c r="H208" s="24"/>
      <c r="I208" s="4"/>
    </row>
    <row r="209" spans="1:9" ht="15" customHeight="1" outlineLevel="1" x14ac:dyDescent="0.25">
      <c r="A209" s="34" t="s">
        <v>251</v>
      </c>
      <c r="B209" s="34" t="s">
        <v>259</v>
      </c>
      <c r="C209" s="35" t="s">
        <v>250</v>
      </c>
      <c r="D209" s="35" t="s">
        <v>187</v>
      </c>
      <c r="E209" s="37">
        <f>VLOOKUP($D209,[2]publish!$A:$I,$E$5,FALSE)</f>
        <v>7334442.2285753023</v>
      </c>
      <c r="H209" s="24"/>
      <c r="I209" s="4"/>
    </row>
    <row r="210" spans="1:9" ht="15" customHeight="1" outlineLevel="1" x14ac:dyDescent="0.25">
      <c r="A210" s="34" t="s">
        <v>251</v>
      </c>
      <c r="B210" s="34" t="s">
        <v>259</v>
      </c>
      <c r="C210" s="35" t="s">
        <v>250</v>
      </c>
      <c r="D210" s="35" t="s">
        <v>188</v>
      </c>
      <c r="E210" s="37">
        <f>VLOOKUP($D210,[2]publish!$A:$I,$E$5,FALSE)</f>
        <v>5666266.2982999003</v>
      </c>
      <c r="H210" s="24"/>
      <c r="I210" s="4"/>
    </row>
    <row r="211" spans="1:9" ht="15" customHeight="1" outlineLevel="1" x14ac:dyDescent="0.25">
      <c r="A211" s="34" t="s">
        <v>251</v>
      </c>
      <c r="B211" s="34" t="s">
        <v>259</v>
      </c>
      <c r="C211" s="35" t="s">
        <v>250</v>
      </c>
      <c r="D211" s="35" t="s">
        <v>189</v>
      </c>
      <c r="E211" s="37">
        <f>VLOOKUP($D211,[2]publish!$A:$I,$E$5,FALSE)</f>
        <v>4017911.8466080981</v>
      </c>
      <c r="H211" s="24"/>
      <c r="I211" s="4"/>
    </row>
    <row r="212" spans="1:9" ht="15" customHeight="1" outlineLevel="1" x14ac:dyDescent="0.25">
      <c r="A212" s="34" t="s">
        <v>251</v>
      </c>
      <c r="B212" s="34" t="s">
        <v>259</v>
      </c>
      <c r="C212" s="35" t="s">
        <v>250</v>
      </c>
      <c r="D212" s="35" t="s">
        <v>281</v>
      </c>
      <c r="E212" s="37" t="str">
        <f>VLOOKUP($D212,[2]publish!$A:$I,$E$5,FALSE)</f>
        <v/>
      </c>
      <c r="H212" s="24"/>
      <c r="I212" s="4"/>
    </row>
    <row r="213" spans="1:9" ht="15" customHeight="1" outlineLevel="1" x14ac:dyDescent="0.25">
      <c r="A213" s="34" t="s">
        <v>251</v>
      </c>
      <c r="B213" s="34" t="s">
        <v>259</v>
      </c>
      <c r="C213" s="35" t="s">
        <v>250</v>
      </c>
      <c r="D213" s="35" t="s">
        <v>190</v>
      </c>
      <c r="E213" s="37" t="str">
        <f>VLOOKUP($D213,[2]publish!$A:$I,$E$5,FALSE)</f>
        <v/>
      </c>
      <c r="H213" s="24"/>
      <c r="I213" s="4"/>
    </row>
    <row r="214" spans="1:9" ht="15" customHeight="1" outlineLevel="1" x14ac:dyDescent="0.25">
      <c r="A214" s="34" t="s">
        <v>251</v>
      </c>
      <c r="B214" s="34" t="s">
        <v>259</v>
      </c>
      <c r="C214" s="35" t="s">
        <v>250</v>
      </c>
      <c r="D214" s="35" t="s">
        <v>191</v>
      </c>
      <c r="E214" s="37">
        <f>VLOOKUP($D214,[2]publish!$A:$I,$E$5,FALSE)</f>
        <v>3463334.5345393983</v>
      </c>
      <c r="H214" s="24"/>
      <c r="I214" s="4"/>
    </row>
    <row r="215" spans="1:9" ht="15" customHeight="1" outlineLevel="1" x14ac:dyDescent="0.25">
      <c r="A215" s="34" t="s">
        <v>251</v>
      </c>
      <c r="B215" s="34" t="s">
        <v>259</v>
      </c>
      <c r="C215" s="35" t="s">
        <v>250</v>
      </c>
      <c r="D215" s="35" t="s">
        <v>192</v>
      </c>
      <c r="E215" s="37">
        <f>VLOOKUP($D215,[2]publish!$A:$I,$E$5,FALSE)</f>
        <v>18783222.908127494</v>
      </c>
      <c r="H215" s="24"/>
      <c r="I215" s="4"/>
    </row>
    <row r="216" spans="1:9" ht="15" customHeight="1" outlineLevel="1" x14ac:dyDescent="0.25">
      <c r="A216" s="34" t="s">
        <v>251</v>
      </c>
      <c r="B216" s="34" t="s">
        <v>259</v>
      </c>
      <c r="C216" s="35" t="s">
        <v>250</v>
      </c>
      <c r="D216" s="35" t="s">
        <v>193</v>
      </c>
      <c r="E216" s="37">
        <f>VLOOKUP($D216,[2]publish!$A:$I,$E$5,FALSE)</f>
        <v>3013842.0414764998</v>
      </c>
      <c r="H216" s="24"/>
      <c r="I216" s="4"/>
    </row>
    <row r="217" spans="1:9" ht="15" customHeight="1" outlineLevel="1" x14ac:dyDescent="0.25">
      <c r="A217" s="34" t="s">
        <v>251</v>
      </c>
      <c r="B217" s="34" t="s">
        <v>259</v>
      </c>
      <c r="C217" s="35" t="s">
        <v>250</v>
      </c>
      <c r="D217" s="35" t="s">
        <v>194</v>
      </c>
      <c r="E217" s="37" t="str">
        <f>VLOOKUP($D217,[2]publish!$A:$I,$E$5,FALSE)</f>
        <v/>
      </c>
      <c r="H217" s="24"/>
      <c r="I217" s="4"/>
    </row>
    <row r="218" spans="1:9" ht="15" customHeight="1" outlineLevel="1" x14ac:dyDescent="0.25">
      <c r="A218" s="34" t="s">
        <v>251</v>
      </c>
      <c r="B218" s="34" t="s">
        <v>259</v>
      </c>
      <c r="C218" s="35" t="s">
        <v>250</v>
      </c>
      <c r="D218" s="35" t="s">
        <v>195</v>
      </c>
      <c r="E218" s="37">
        <f>VLOOKUP($D218,[2]publish!$A:$I,$E$5,FALSE)</f>
        <v>1607560.7690660995</v>
      </c>
      <c r="H218" s="24"/>
      <c r="I218" s="4"/>
    </row>
    <row r="219" spans="1:9" ht="15" customHeight="1" outlineLevel="1" x14ac:dyDescent="0.25">
      <c r="A219" s="34" t="s">
        <v>251</v>
      </c>
      <c r="B219" s="34" t="s">
        <v>259</v>
      </c>
      <c r="C219" s="35" t="s">
        <v>250</v>
      </c>
      <c r="D219" s="35" t="s">
        <v>196</v>
      </c>
      <c r="E219" s="37" t="str">
        <f>VLOOKUP($D219,[2]publish!$A:$I,$E$5,FALSE)</f>
        <v/>
      </c>
      <c r="H219" s="24"/>
      <c r="I219" s="4"/>
    </row>
    <row r="220" spans="1:9" ht="15" customHeight="1" outlineLevel="1" x14ac:dyDescent="0.25">
      <c r="A220" s="34" t="s">
        <v>251</v>
      </c>
      <c r="B220" s="34" t="s">
        <v>259</v>
      </c>
      <c r="C220" s="35" t="s">
        <v>250</v>
      </c>
      <c r="D220" s="35" t="s">
        <v>197</v>
      </c>
      <c r="E220" s="37" t="str">
        <f>VLOOKUP($D220,[2]publish!$A:$I,$E$5,FALSE)</f>
        <v/>
      </c>
      <c r="H220" s="24"/>
      <c r="I220" s="4"/>
    </row>
    <row r="221" spans="1:9" ht="15" customHeight="1" outlineLevel="1" x14ac:dyDescent="0.25">
      <c r="A221" s="34" t="s">
        <v>251</v>
      </c>
      <c r="B221" s="34" t="s">
        <v>259</v>
      </c>
      <c r="C221" s="35" t="s">
        <v>250</v>
      </c>
      <c r="D221" s="35" t="s">
        <v>198</v>
      </c>
      <c r="E221" s="37">
        <f>VLOOKUP($D221,[2]publish!$A:$I,$E$5,FALSE)</f>
        <v>2136318.3529014001</v>
      </c>
      <c r="H221" s="24"/>
      <c r="I221" s="4"/>
    </row>
    <row r="222" spans="1:9" ht="15" customHeight="1" outlineLevel="1" x14ac:dyDescent="0.25">
      <c r="A222" s="34" t="s">
        <v>251</v>
      </c>
      <c r="B222" s="34" t="s">
        <v>259</v>
      </c>
      <c r="C222" s="35" t="s">
        <v>250</v>
      </c>
      <c r="D222" s="35" t="s">
        <v>199</v>
      </c>
      <c r="E222" s="37" t="str">
        <f>VLOOKUP($D222,[2]publish!$A:$I,$E$5,FALSE)</f>
        <v/>
      </c>
      <c r="H222" s="24"/>
      <c r="I222" s="4"/>
    </row>
    <row r="223" spans="1:9" ht="15" customHeight="1" outlineLevel="1" x14ac:dyDescent="0.25">
      <c r="A223" s="34" t="s">
        <v>251</v>
      </c>
      <c r="B223" s="34" t="s">
        <v>259</v>
      </c>
      <c r="C223" s="35" t="s">
        <v>250</v>
      </c>
      <c r="D223" s="35" t="s">
        <v>200</v>
      </c>
      <c r="E223" s="37" t="str">
        <f>VLOOKUP($D223,[2]publish!$A:$I,$E$5,FALSE)</f>
        <v/>
      </c>
      <c r="H223" s="24"/>
      <c r="I223" s="4"/>
    </row>
    <row r="224" spans="1:9" ht="15" customHeight="1" outlineLevel="1" x14ac:dyDescent="0.25">
      <c r="A224" s="34" t="s">
        <v>251</v>
      </c>
      <c r="B224" s="34" t="s">
        <v>259</v>
      </c>
      <c r="C224" s="35" t="s">
        <v>250</v>
      </c>
      <c r="D224" s="35" t="s">
        <v>201</v>
      </c>
      <c r="E224" s="37" t="str">
        <f>VLOOKUP($D224,[2]publish!$A:$I,$E$5,FALSE)</f>
        <v/>
      </c>
      <c r="H224" s="24"/>
      <c r="I224" s="4"/>
    </row>
    <row r="225" spans="1:9" ht="15" customHeight="1" outlineLevel="1" x14ac:dyDescent="0.25">
      <c r="A225" s="34" t="s">
        <v>251</v>
      </c>
      <c r="B225" s="34" t="s">
        <v>259</v>
      </c>
      <c r="C225" s="35" t="s">
        <v>250</v>
      </c>
      <c r="D225" s="35" t="s">
        <v>202</v>
      </c>
      <c r="E225" s="37" t="str">
        <f>VLOOKUP($D225,[2]publish!$A:$I,$E$5,FALSE)</f>
        <v/>
      </c>
      <c r="H225" s="24"/>
      <c r="I225" s="4"/>
    </row>
    <row r="226" spans="1:9" ht="15" customHeight="1" outlineLevel="1" x14ac:dyDescent="0.25">
      <c r="A226" s="34" t="s">
        <v>251</v>
      </c>
      <c r="B226" s="34" t="s">
        <v>259</v>
      </c>
      <c r="C226" s="35" t="s">
        <v>250</v>
      </c>
      <c r="D226" s="35" t="s">
        <v>203</v>
      </c>
      <c r="E226" s="37" t="str">
        <f>VLOOKUP($D226,[2]publish!$A:$I,$E$5,FALSE)</f>
        <v/>
      </c>
      <c r="H226" s="24"/>
      <c r="I226" s="4"/>
    </row>
    <row r="227" spans="1:9" ht="15" customHeight="1" outlineLevel="1" x14ac:dyDescent="0.25">
      <c r="A227" s="34" t="s">
        <v>251</v>
      </c>
      <c r="B227" s="34" t="s">
        <v>259</v>
      </c>
      <c r="C227" s="35" t="s">
        <v>250</v>
      </c>
      <c r="D227" s="35" t="s">
        <v>204</v>
      </c>
      <c r="E227" s="37" t="str">
        <f>VLOOKUP($D227,[2]publish!$A:$I,$E$5,FALSE)</f>
        <v/>
      </c>
      <c r="H227" s="24"/>
      <c r="I227" s="4"/>
    </row>
    <row r="228" spans="1:9" ht="15" customHeight="1" outlineLevel="1" x14ac:dyDescent="0.25">
      <c r="A228" s="34" t="s">
        <v>251</v>
      </c>
      <c r="B228" s="34" t="s">
        <v>259</v>
      </c>
      <c r="C228" s="35" t="s">
        <v>250</v>
      </c>
      <c r="D228" s="35" t="s">
        <v>205</v>
      </c>
      <c r="E228" s="37">
        <f>VLOOKUP($D228,[2]publish!$A:$I,$E$5,FALSE)</f>
        <v>2028015.8029601998</v>
      </c>
      <c r="H228" s="24"/>
      <c r="I228" s="4"/>
    </row>
    <row r="229" spans="1:9" ht="15" customHeight="1" outlineLevel="1" x14ac:dyDescent="0.25">
      <c r="A229" s="34" t="s">
        <v>251</v>
      </c>
      <c r="B229" s="34" t="s">
        <v>259</v>
      </c>
      <c r="C229" s="35" t="s">
        <v>250</v>
      </c>
      <c r="D229" s="35" t="s">
        <v>206</v>
      </c>
      <c r="E229" s="37">
        <f>VLOOKUP($D229,[2]publish!$A:$I,$E$5,FALSE)</f>
        <v>7354755.8704449022</v>
      </c>
      <c r="H229" s="24"/>
      <c r="I229" s="4"/>
    </row>
    <row r="230" spans="1:9" ht="15" customHeight="1" outlineLevel="1" x14ac:dyDescent="0.25">
      <c r="A230" s="34" t="s">
        <v>251</v>
      </c>
      <c r="B230" s="34" t="s">
        <v>259</v>
      </c>
      <c r="C230" s="35" t="s">
        <v>250</v>
      </c>
      <c r="D230" s="35" t="s">
        <v>207</v>
      </c>
      <c r="E230" s="37">
        <f>VLOOKUP($D230,[2]publish!$A:$I,$E$5,FALSE)</f>
        <v>3666633.8923940989</v>
      </c>
      <c r="H230" s="24"/>
      <c r="I230" s="4"/>
    </row>
    <row r="231" spans="1:9" ht="15" customHeight="1" outlineLevel="1" x14ac:dyDescent="0.25">
      <c r="A231" s="34" t="s">
        <v>251</v>
      </c>
      <c r="B231" s="34" t="s">
        <v>259</v>
      </c>
      <c r="C231" s="35" t="s">
        <v>250</v>
      </c>
      <c r="D231" s="35" t="s">
        <v>208</v>
      </c>
      <c r="E231" s="37">
        <f>VLOOKUP($D231,[2]publish!$A:$I,$E$5,FALSE)</f>
        <v>4290620.4765018001</v>
      </c>
      <c r="H231" s="24"/>
      <c r="I231" s="4"/>
    </row>
    <row r="232" spans="1:9" ht="15" customHeight="1" outlineLevel="1" x14ac:dyDescent="0.25">
      <c r="A232" s="34" t="s">
        <v>251</v>
      </c>
      <c r="B232" s="34" t="s">
        <v>259</v>
      </c>
      <c r="C232" s="35" t="s">
        <v>250</v>
      </c>
      <c r="D232" s="35" t="s">
        <v>282</v>
      </c>
      <c r="E232" s="37" t="str">
        <f>VLOOKUP($D232,[2]publish!$A:$I,$E$5,FALSE)</f>
        <v/>
      </c>
      <c r="H232" s="24"/>
      <c r="I232" s="4"/>
    </row>
    <row r="233" spans="1:9" ht="15" customHeight="1" outlineLevel="1" x14ac:dyDescent="0.25">
      <c r="A233" s="34" t="s">
        <v>251</v>
      </c>
      <c r="B233" s="34" t="s">
        <v>259</v>
      </c>
      <c r="C233" s="35" t="s">
        <v>250</v>
      </c>
      <c r="D233" s="35" t="s">
        <v>209</v>
      </c>
      <c r="E233" s="37">
        <f>VLOOKUP($D233,[2]publish!$A:$I,$E$5,FALSE)</f>
        <v>11162646.5951513</v>
      </c>
      <c r="H233" s="24"/>
      <c r="I233" s="4"/>
    </row>
    <row r="234" spans="1:9" ht="15" customHeight="1" outlineLevel="1" x14ac:dyDescent="0.25">
      <c r="A234" s="34" t="s">
        <v>251</v>
      </c>
      <c r="B234" s="34" t="s">
        <v>259</v>
      </c>
      <c r="C234" s="35" t="s">
        <v>250</v>
      </c>
      <c r="D234" s="35" t="s">
        <v>210</v>
      </c>
      <c r="E234" s="37">
        <f>VLOOKUP($D234,[2]publish!$A:$I,$E$5,FALSE)</f>
        <v>10170817.2402921</v>
      </c>
      <c r="H234" s="24"/>
      <c r="I234" s="4"/>
    </row>
    <row r="235" spans="1:9" ht="15" customHeight="1" outlineLevel="1" x14ac:dyDescent="0.25">
      <c r="A235" s="34" t="s">
        <v>251</v>
      </c>
      <c r="B235" s="34" t="s">
        <v>259</v>
      </c>
      <c r="C235" s="35" t="s">
        <v>250</v>
      </c>
      <c r="D235" s="35" t="s">
        <v>211</v>
      </c>
      <c r="E235" s="37">
        <f>VLOOKUP($D235,[2]publish!$A:$I,$E$5,FALSE)</f>
        <v>1449694.3086635999</v>
      </c>
      <c r="H235" s="24"/>
      <c r="I235" s="4"/>
    </row>
    <row r="236" spans="1:9" ht="15" customHeight="1" outlineLevel="1" x14ac:dyDescent="0.25">
      <c r="A236" s="34" t="s">
        <v>251</v>
      </c>
      <c r="B236" s="34" t="s">
        <v>259</v>
      </c>
      <c r="C236" s="35" t="s">
        <v>250</v>
      </c>
      <c r="D236" s="35" t="s">
        <v>212</v>
      </c>
      <c r="E236" s="37">
        <f>VLOOKUP($D236,[2]publish!$A:$I,$E$5,FALSE)</f>
        <v>7137375.5776700014</v>
      </c>
      <c r="H236" s="24"/>
      <c r="I236" s="4"/>
    </row>
    <row r="237" spans="1:9" ht="15" customHeight="1" outlineLevel="1" x14ac:dyDescent="0.25">
      <c r="A237" s="34" t="s">
        <v>251</v>
      </c>
      <c r="B237" s="34" t="s">
        <v>259</v>
      </c>
      <c r="C237" s="35" t="s">
        <v>250</v>
      </c>
      <c r="D237" s="35" t="s">
        <v>213</v>
      </c>
      <c r="E237" s="37" t="str">
        <f>VLOOKUP($D237,[2]publish!$A:$I,$E$5,FALSE)</f>
        <v/>
      </c>
      <c r="H237" s="24"/>
      <c r="I237" s="4"/>
    </row>
    <row r="238" spans="1:9" ht="15" customHeight="1" outlineLevel="1" x14ac:dyDescent="0.25">
      <c r="A238" s="34" t="s">
        <v>251</v>
      </c>
      <c r="B238" s="34" t="s">
        <v>259</v>
      </c>
      <c r="C238" s="35" t="s">
        <v>250</v>
      </c>
      <c r="D238" s="35" t="s">
        <v>214</v>
      </c>
      <c r="E238" s="37">
        <f>VLOOKUP($D238,[2]publish!$A:$I,$E$5,FALSE)</f>
        <v>126441.699616</v>
      </c>
      <c r="H238" s="24"/>
      <c r="I238" s="4"/>
    </row>
    <row r="239" spans="1:9" ht="15" customHeight="1" outlineLevel="1" x14ac:dyDescent="0.25">
      <c r="A239" s="34" t="s">
        <v>251</v>
      </c>
      <c r="B239" s="34" t="s">
        <v>259</v>
      </c>
      <c r="C239" s="35" t="s">
        <v>250</v>
      </c>
      <c r="D239" s="35" t="s">
        <v>215</v>
      </c>
      <c r="E239" s="37">
        <f>VLOOKUP($D239,[2]publish!$A:$I,$E$5,FALSE)</f>
        <v>12586865.252261402</v>
      </c>
      <c r="H239" s="24"/>
      <c r="I239" s="4"/>
    </row>
    <row r="240" spans="1:9" ht="15" customHeight="1" outlineLevel="1" x14ac:dyDescent="0.25">
      <c r="A240" s="34" t="s">
        <v>251</v>
      </c>
      <c r="B240" s="34" t="s">
        <v>259</v>
      </c>
      <c r="C240" s="35" t="s">
        <v>250</v>
      </c>
      <c r="D240" s="35" t="s">
        <v>216</v>
      </c>
      <c r="E240" s="37">
        <f>VLOOKUP($D240,[2]publish!$A:$I,$E$5,FALSE)</f>
        <v>925654.5998066999</v>
      </c>
      <c r="H240" s="24"/>
      <c r="I240" s="4"/>
    </row>
    <row r="241" spans="1:9" ht="15" customHeight="1" outlineLevel="1" x14ac:dyDescent="0.25">
      <c r="A241" s="34" t="s">
        <v>251</v>
      </c>
      <c r="B241" s="34" t="s">
        <v>259</v>
      </c>
      <c r="C241" s="35" t="s">
        <v>250</v>
      </c>
      <c r="D241" s="35" t="s">
        <v>283</v>
      </c>
      <c r="E241" s="37" t="str">
        <f>VLOOKUP($D241,[2]publish!$A:$I,$E$5,FALSE)</f>
        <v/>
      </c>
      <c r="H241" s="24"/>
      <c r="I241" s="4"/>
    </row>
    <row r="242" spans="1:9" ht="15" customHeight="1" outlineLevel="1" x14ac:dyDescent="0.25">
      <c r="A242" s="34" t="s">
        <v>251</v>
      </c>
      <c r="B242" s="34" t="s">
        <v>259</v>
      </c>
      <c r="C242" s="35" t="s">
        <v>250</v>
      </c>
      <c r="D242" s="35" t="s">
        <v>217</v>
      </c>
      <c r="E242" s="37">
        <f>VLOOKUP($D242,[2]publish!$A:$I,$E$5,FALSE)</f>
        <v>5558207.1818583021</v>
      </c>
      <c r="H242" s="24"/>
      <c r="I242" s="4"/>
    </row>
    <row r="243" spans="1:9" ht="15" customHeight="1" outlineLevel="1" x14ac:dyDescent="0.25">
      <c r="A243" s="34" t="s">
        <v>251</v>
      </c>
      <c r="B243" s="34" t="s">
        <v>259</v>
      </c>
      <c r="C243" s="35" t="s">
        <v>250</v>
      </c>
      <c r="D243" s="35" t="s">
        <v>218</v>
      </c>
      <c r="E243" s="37">
        <f>VLOOKUP($D243,[2]publish!$A:$I,$E$5,FALSE)</f>
        <v>14874715.408127705</v>
      </c>
      <c r="H243" s="24"/>
      <c r="I243" s="4"/>
    </row>
    <row r="244" spans="1:9" ht="15" customHeight="1" outlineLevel="1" x14ac:dyDescent="0.25">
      <c r="A244" s="34" t="s">
        <v>251</v>
      </c>
      <c r="B244" s="34" t="s">
        <v>259</v>
      </c>
      <c r="C244" s="35" t="s">
        <v>250</v>
      </c>
      <c r="D244" s="35" t="s">
        <v>219</v>
      </c>
      <c r="E244" s="37">
        <f>VLOOKUP($D244,[2]publish!$A:$I,$E$5,FALSE)</f>
        <v>5940813.172404102</v>
      </c>
      <c r="H244" s="24"/>
      <c r="I244" s="4"/>
    </row>
    <row r="245" spans="1:9" ht="15" customHeight="1" outlineLevel="1" x14ac:dyDescent="0.25">
      <c r="A245" s="34" t="s">
        <v>251</v>
      </c>
      <c r="B245" s="34" t="s">
        <v>259</v>
      </c>
      <c r="C245" s="35" t="s">
        <v>250</v>
      </c>
      <c r="D245" s="35" t="s">
        <v>220</v>
      </c>
      <c r="E245" s="37">
        <f>VLOOKUP($D245,[2]publish!$A:$I,$E$5,FALSE)</f>
        <v>2207872.0619120006</v>
      </c>
      <c r="H245" s="24"/>
      <c r="I245" s="4"/>
    </row>
    <row r="246" spans="1:9" ht="15" customHeight="1" outlineLevel="1" x14ac:dyDescent="0.25">
      <c r="A246" s="34" t="s">
        <v>251</v>
      </c>
      <c r="B246" s="34" t="s">
        <v>259</v>
      </c>
      <c r="C246" s="35" t="s">
        <v>250</v>
      </c>
      <c r="D246" s="35" t="s">
        <v>284</v>
      </c>
      <c r="E246" s="37" t="str">
        <f>VLOOKUP($D246,[2]publish!$A:$I,$E$5,FALSE)</f>
        <v/>
      </c>
      <c r="H246" s="24"/>
      <c r="I246" s="4"/>
    </row>
    <row r="247" spans="1:9" ht="15" customHeight="1" outlineLevel="1" x14ac:dyDescent="0.25">
      <c r="A247" s="34" t="s">
        <v>251</v>
      </c>
      <c r="B247" s="34" t="s">
        <v>259</v>
      </c>
      <c r="C247" s="35" t="s">
        <v>250</v>
      </c>
      <c r="D247" s="35" t="s">
        <v>221</v>
      </c>
      <c r="E247" s="37">
        <f>VLOOKUP($D247,[2]publish!$A:$I,$E$5,FALSE)</f>
        <v>3260478.2510895999</v>
      </c>
      <c r="H247" s="24"/>
      <c r="I247" s="4"/>
    </row>
    <row r="248" spans="1:9" ht="15" customHeight="1" outlineLevel="1" x14ac:dyDescent="0.25">
      <c r="A248" s="34" t="s">
        <v>251</v>
      </c>
      <c r="B248" s="34" t="s">
        <v>259</v>
      </c>
      <c r="C248" s="35" t="s">
        <v>250</v>
      </c>
      <c r="D248" s="35" t="s">
        <v>222</v>
      </c>
      <c r="E248" s="37">
        <f>VLOOKUP($D248,[2]publish!$A:$I,$E$5,FALSE)</f>
        <v>7743603.8807592019</v>
      </c>
      <c r="H248" s="24"/>
      <c r="I248" s="4"/>
    </row>
    <row r="249" spans="1:9" ht="15" customHeight="1" outlineLevel="1" x14ac:dyDescent="0.25">
      <c r="A249" s="34" t="s">
        <v>251</v>
      </c>
      <c r="B249" s="34" t="s">
        <v>259</v>
      </c>
      <c r="C249" s="35" t="s">
        <v>250</v>
      </c>
      <c r="D249" s="35" t="s">
        <v>223</v>
      </c>
      <c r="E249" s="37">
        <f>VLOOKUP($D249,[2]publish!$A:$I,$E$5,FALSE)</f>
        <v>21724705.882113896</v>
      </c>
      <c r="H249" s="24"/>
      <c r="I249" s="4"/>
    </row>
    <row r="250" spans="1:9" ht="15" customHeight="1" outlineLevel="1" x14ac:dyDescent="0.25">
      <c r="A250" s="34" t="s">
        <v>251</v>
      </c>
      <c r="B250" s="34" t="s">
        <v>259</v>
      </c>
      <c r="C250" s="35" t="s">
        <v>250</v>
      </c>
      <c r="D250" s="35" t="s">
        <v>224</v>
      </c>
      <c r="E250" s="37">
        <f>VLOOKUP($D250,[2]publish!$A:$I,$E$5,FALSE)</f>
        <v>39620877.476041183</v>
      </c>
      <c r="H250" s="24"/>
      <c r="I250" s="4"/>
    </row>
    <row r="251" spans="1:9" ht="15" customHeight="1" outlineLevel="1" x14ac:dyDescent="0.25">
      <c r="A251" s="34" t="s">
        <v>251</v>
      </c>
      <c r="B251" s="34" t="s">
        <v>259</v>
      </c>
      <c r="C251" s="35" t="s">
        <v>250</v>
      </c>
      <c r="D251" s="35" t="s">
        <v>225</v>
      </c>
      <c r="E251" s="37">
        <f>VLOOKUP($D251,[2]publish!$A:$I,$E$5,FALSE)</f>
        <v>4557121.8589004027</v>
      </c>
      <c r="H251" s="24"/>
      <c r="I251" s="4"/>
    </row>
    <row r="252" spans="1:9" ht="15" customHeight="1" outlineLevel="1" x14ac:dyDescent="0.25">
      <c r="A252" s="34" t="s">
        <v>251</v>
      </c>
      <c r="B252" s="34" t="s">
        <v>259</v>
      </c>
      <c r="C252" s="35" t="s">
        <v>250</v>
      </c>
      <c r="D252" s="35" t="s">
        <v>226</v>
      </c>
      <c r="E252" s="37">
        <f>VLOOKUP($D252,[2]publish!$A:$I,$E$5,FALSE)</f>
        <v>4498277.4383880012</v>
      </c>
      <c r="H252" s="24"/>
      <c r="I252" s="4"/>
    </row>
    <row r="253" spans="1:9" ht="15" customHeight="1" outlineLevel="1" x14ac:dyDescent="0.25">
      <c r="A253" s="34" t="s">
        <v>251</v>
      </c>
      <c r="B253" s="34" t="s">
        <v>259</v>
      </c>
      <c r="C253" s="35" t="s">
        <v>250</v>
      </c>
      <c r="D253" s="35" t="s">
        <v>227</v>
      </c>
      <c r="E253" s="37" t="str">
        <f>VLOOKUP($D253,[2]publish!$A:$I,$E$5,FALSE)</f>
        <v/>
      </c>
      <c r="H253" s="24"/>
      <c r="I253" s="4"/>
    </row>
    <row r="254" spans="1:9" ht="15" customHeight="1" outlineLevel="1" x14ac:dyDescent="0.25">
      <c r="A254" s="34" t="s">
        <v>251</v>
      </c>
      <c r="B254" s="34" t="s">
        <v>259</v>
      </c>
      <c r="C254" s="35" t="s">
        <v>250</v>
      </c>
      <c r="D254" s="35" t="s">
        <v>228</v>
      </c>
      <c r="E254" s="37" t="str">
        <f>VLOOKUP($D254,[2]publish!$A:$I,$E$5,FALSE)</f>
        <v/>
      </c>
      <c r="H254" s="24"/>
      <c r="I254" s="4"/>
    </row>
    <row r="255" spans="1:9" ht="15" customHeight="1" outlineLevel="1" x14ac:dyDescent="0.25">
      <c r="A255" s="34" t="s">
        <v>251</v>
      </c>
      <c r="B255" s="34" t="s">
        <v>259</v>
      </c>
      <c r="C255" s="35" t="s">
        <v>250</v>
      </c>
      <c r="D255" s="35" t="s">
        <v>229</v>
      </c>
      <c r="E255" s="37">
        <f>VLOOKUP($D255,[2]publish!$A:$I,$E$5,FALSE)</f>
        <v>1064201.8836303002</v>
      </c>
      <c r="H255" s="24"/>
      <c r="I255" s="4"/>
    </row>
    <row r="256" spans="1:9" ht="15" customHeight="1" outlineLevel="1" x14ac:dyDescent="0.25">
      <c r="A256" s="34" t="s">
        <v>251</v>
      </c>
      <c r="B256" s="34" t="s">
        <v>259</v>
      </c>
      <c r="C256" s="35" t="s">
        <v>250</v>
      </c>
      <c r="D256" s="35" t="s">
        <v>230</v>
      </c>
      <c r="E256" s="37" t="str">
        <f>VLOOKUP($D256,[2]publish!$A:$I,$E$5,FALSE)</f>
        <v/>
      </c>
      <c r="H256" s="24"/>
      <c r="I256" s="4"/>
    </row>
    <row r="257" spans="1:9" ht="15" customHeight="1" outlineLevel="1" x14ac:dyDescent="0.25">
      <c r="A257" s="34" t="s">
        <v>251</v>
      </c>
      <c r="B257" s="34" t="s">
        <v>259</v>
      </c>
      <c r="C257" s="35" t="s">
        <v>250</v>
      </c>
      <c r="D257" s="35" t="s">
        <v>231</v>
      </c>
      <c r="E257" s="37" t="str">
        <f>VLOOKUP($D257,[2]publish!$A:$I,$E$5,FALSE)</f>
        <v/>
      </c>
      <c r="H257" s="24"/>
      <c r="I257" s="4"/>
    </row>
    <row r="258" spans="1:9" ht="15" customHeight="1" outlineLevel="1" x14ac:dyDescent="0.25">
      <c r="A258" s="34" t="s">
        <v>251</v>
      </c>
      <c r="B258" s="34" t="s">
        <v>259</v>
      </c>
      <c r="C258" s="35" t="s">
        <v>250</v>
      </c>
      <c r="D258" s="35" t="s">
        <v>232</v>
      </c>
      <c r="E258" s="37">
        <f>VLOOKUP($D258,[2]publish!$A:$I,$E$5,FALSE)</f>
        <v>1445185.3492783997</v>
      </c>
      <c r="H258" s="24"/>
      <c r="I258" s="4"/>
    </row>
    <row r="259" spans="1:9" ht="15" customHeight="1" outlineLevel="1" x14ac:dyDescent="0.25">
      <c r="A259" s="34" t="s">
        <v>251</v>
      </c>
      <c r="B259" s="34" t="s">
        <v>259</v>
      </c>
      <c r="C259" s="35" t="s">
        <v>250</v>
      </c>
      <c r="D259" s="35" t="s">
        <v>233</v>
      </c>
      <c r="E259" s="37">
        <f>VLOOKUP($D259,[2]publish!$A:$I,$E$5,FALSE)</f>
        <v>881516.41870290029</v>
      </c>
      <c r="H259" s="24"/>
      <c r="I259" s="4"/>
    </row>
    <row r="260" spans="1:9" ht="15" customHeight="1" outlineLevel="1" x14ac:dyDescent="0.25">
      <c r="A260" s="34" t="s">
        <v>251</v>
      </c>
      <c r="B260" s="34" t="s">
        <v>259</v>
      </c>
      <c r="C260" s="35" t="s">
        <v>250</v>
      </c>
      <c r="D260" s="35" t="s">
        <v>234</v>
      </c>
      <c r="E260" s="37">
        <f>VLOOKUP($D260,[2]publish!$A:$I,$E$5,FALSE)</f>
        <v>1215413.7184373001</v>
      </c>
      <c r="H260" s="24"/>
      <c r="I260" s="4"/>
    </row>
    <row r="261" spans="1:9" ht="15" customHeight="1" outlineLevel="1" x14ac:dyDescent="0.25">
      <c r="A261" s="34" t="s">
        <v>251</v>
      </c>
      <c r="B261" s="34" t="s">
        <v>259</v>
      </c>
      <c r="C261" s="35" t="s">
        <v>250</v>
      </c>
      <c r="D261" s="35" t="s">
        <v>235</v>
      </c>
      <c r="E261" s="37">
        <f>VLOOKUP($D261,[2]publish!$A:$I,$E$5,FALSE)</f>
        <v>4427573.3898400003</v>
      </c>
      <c r="H261" s="24"/>
      <c r="I261" s="4"/>
    </row>
    <row r="262" spans="1:9" ht="15" customHeight="1" outlineLevel="1" x14ac:dyDescent="0.25">
      <c r="A262" s="34" t="s">
        <v>251</v>
      </c>
      <c r="B262" s="34" t="s">
        <v>259</v>
      </c>
      <c r="C262" s="35" t="s">
        <v>250</v>
      </c>
      <c r="D262" s="35" t="s">
        <v>236</v>
      </c>
      <c r="E262" s="37" t="str">
        <f>VLOOKUP($D262,[2]publish!$A:$I,$E$5,FALSE)</f>
        <v/>
      </c>
      <c r="H262" s="24"/>
      <c r="I262" s="4"/>
    </row>
    <row r="263" spans="1:9" ht="15" customHeight="1" outlineLevel="1" x14ac:dyDescent="0.25">
      <c r="A263" s="34" t="s">
        <v>251</v>
      </c>
      <c r="B263" s="34" t="s">
        <v>259</v>
      </c>
      <c r="C263" s="35" t="s">
        <v>250</v>
      </c>
      <c r="D263" s="35" t="s">
        <v>237</v>
      </c>
      <c r="E263" s="37">
        <f>VLOOKUP($D263,[2]publish!$A:$I,$E$5,FALSE)</f>
        <v>1195615.8614017996</v>
      </c>
      <c r="H263" s="24"/>
      <c r="I263" s="4"/>
    </row>
    <row r="264" spans="1:9" ht="15" customHeight="1" outlineLevel="1" x14ac:dyDescent="0.25">
      <c r="A264" s="34" t="s">
        <v>251</v>
      </c>
      <c r="B264" s="34" t="s">
        <v>259</v>
      </c>
      <c r="C264" s="35" t="s">
        <v>250</v>
      </c>
      <c r="D264" s="35" t="s">
        <v>238</v>
      </c>
      <c r="E264" s="37">
        <f>VLOOKUP($D264,[2]publish!$A:$I,$E$5,FALSE)</f>
        <v>103277.76305469999</v>
      </c>
      <c r="H264" s="24"/>
      <c r="I264" s="4"/>
    </row>
    <row r="265" spans="1:9" ht="15" customHeight="1" outlineLevel="1" x14ac:dyDescent="0.25">
      <c r="A265" s="34" t="s">
        <v>251</v>
      </c>
      <c r="B265" s="34" t="s">
        <v>259</v>
      </c>
      <c r="C265" s="35" t="s">
        <v>250</v>
      </c>
      <c r="D265" s="35" t="s">
        <v>239</v>
      </c>
      <c r="E265" s="37">
        <f>VLOOKUP($D265,[2]publish!$A:$I,$E$5,FALSE)</f>
        <v>452137.60606300004</v>
      </c>
      <c r="H265" s="24"/>
      <c r="I265" s="4"/>
    </row>
    <row r="266" spans="1:9" ht="15" customHeight="1" outlineLevel="1" x14ac:dyDescent="0.25">
      <c r="A266" s="34" t="s">
        <v>251</v>
      </c>
      <c r="B266" s="34" t="s">
        <v>259</v>
      </c>
      <c r="C266" s="35" t="s">
        <v>250</v>
      </c>
      <c r="D266" s="35" t="s">
        <v>240</v>
      </c>
      <c r="E266" s="37">
        <f>VLOOKUP($D266,[2]publish!$A:$I,$E$5,FALSE)</f>
        <v>298966.76515090006</v>
      </c>
      <c r="H266" s="24"/>
      <c r="I266" s="4"/>
    </row>
    <row r="267" spans="1:9" ht="15" customHeight="1" outlineLevel="1" x14ac:dyDescent="0.25">
      <c r="A267" s="34" t="s">
        <v>251</v>
      </c>
      <c r="B267" s="34" t="s">
        <v>259</v>
      </c>
      <c r="C267" s="35" t="s">
        <v>250</v>
      </c>
      <c r="D267" s="35" t="s">
        <v>241</v>
      </c>
      <c r="E267" s="37">
        <f>VLOOKUP($D267,[2]publish!$A:$I,$E$5,FALSE)</f>
        <v>767523.88489989983</v>
      </c>
      <c r="H267" s="24"/>
      <c r="I267" s="4"/>
    </row>
    <row r="268" spans="1:9" ht="15" customHeight="1" outlineLevel="1" x14ac:dyDescent="0.25">
      <c r="A268" s="34" t="s">
        <v>251</v>
      </c>
      <c r="B268" s="34" t="s">
        <v>259</v>
      </c>
      <c r="C268" s="35" t="s">
        <v>250</v>
      </c>
      <c r="D268" s="35" t="s">
        <v>242</v>
      </c>
      <c r="E268" s="37">
        <f>VLOOKUP($D268,[2]publish!$A:$I,$E$5,FALSE)</f>
        <v>427021.66620659997</v>
      </c>
      <c r="H268" s="24"/>
      <c r="I268" s="4"/>
    </row>
    <row r="269" spans="1:9" ht="15" customHeight="1" outlineLevel="1" x14ac:dyDescent="0.25">
      <c r="A269" s="34" t="s">
        <v>251</v>
      </c>
      <c r="B269" s="34" t="s">
        <v>259</v>
      </c>
      <c r="C269" s="35" t="s">
        <v>250</v>
      </c>
      <c r="D269" s="35" t="s">
        <v>243</v>
      </c>
      <c r="E269" s="37" t="str">
        <f>VLOOKUP($D269,[2]publish!$A:$I,$E$5,FALSE)</f>
        <v/>
      </c>
      <c r="H269" s="24"/>
      <c r="I269" s="4"/>
    </row>
    <row r="270" spans="1:9" ht="15" customHeight="1" outlineLevel="1" x14ac:dyDescent="0.25">
      <c r="A270" s="34" t="s">
        <v>251</v>
      </c>
      <c r="B270" s="34" t="s">
        <v>259</v>
      </c>
      <c r="C270" s="35" t="s">
        <v>250</v>
      </c>
      <c r="D270" s="35" t="s">
        <v>244</v>
      </c>
      <c r="E270" s="37" t="str">
        <f>VLOOKUP($D270,[2]publish!$A:$I,$E$5,FALSE)</f>
        <v/>
      </c>
      <c r="H270" s="24"/>
      <c r="I270" s="4"/>
    </row>
    <row r="271" spans="1:9" ht="15" customHeight="1" outlineLevel="1" x14ac:dyDescent="0.25">
      <c r="A271" s="34" t="s">
        <v>251</v>
      </c>
      <c r="B271" s="34" t="s">
        <v>259</v>
      </c>
      <c r="C271" s="35" t="s">
        <v>250</v>
      </c>
      <c r="D271" s="35" t="s">
        <v>245</v>
      </c>
      <c r="E271" s="37">
        <f>VLOOKUP($D271,[2]publish!$A:$I,$E$5,FALSE)</f>
        <v>2665050.6928583011</v>
      </c>
      <c r="H271" s="24"/>
      <c r="I271" s="4"/>
    </row>
    <row r="272" spans="1:9" ht="15" customHeight="1" outlineLevel="1" x14ac:dyDescent="0.25">
      <c r="A272" s="34" t="s">
        <v>251</v>
      </c>
      <c r="B272" s="34" t="s">
        <v>259</v>
      </c>
      <c r="C272" s="35" t="s">
        <v>250</v>
      </c>
      <c r="D272" s="35" t="s">
        <v>246</v>
      </c>
      <c r="E272" s="37" t="str">
        <f>VLOOKUP($D272,[2]publish!$A:$I,$E$5,FALSE)</f>
        <v/>
      </c>
      <c r="H272" s="24"/>
      <c r="I272" s="4"/>
    </row>
    <row r="273" spans="1:9" ht="15" customHeight="1" outlineLevel="1" x14ac:dyDescent="0.25">
      <c r="A273" s="34" t="s">
        <v>251</v>
      </c>
      <c r="B273" s="34" t="s">
        <v>259</v>
      </c>
      <c r="C273" s="35" t="s">
        <v>250</v>
      </c>
      <c r="D273" s="35" t="s">
        <v>247</v>
      </c>
      <c r="E273" s="37">
        <f>VLOOKUP($D273,[2]publish!$A:$I,$E$5,FALSE)</f>
        <v>693635.3135703</v>
      </c>
      <c r="H273" s="24"/>
      <c r="I273" s="4"/>
    </row>
    <row r="274" spans="1:9" ht="15" customHeight="1" outlineLevel="1" x14ac:dyDescent="0.25">
      <c r="A274" s="34" t="s">
        <v>251</v>
      </c>
      <c r="B274" s="34" t="s">
        <v>259</v>
      </c>
      <c r="C274" s="35" t="s">
        <v>250</v>
      </c>
      <c r="D274" s="35" t="s">
        <v>248</v>
      </c>
      <c r="E274" s="37">
        <f>VLOOKUP($D274,[2]publish!$A:$I,$E$5,FALSE)</f>
        <v>1432176.1153303003</v>
      </c>
      <c r="H274" s="24"/>
      <c r="I274" s="4"/>
    </row>
    <row r="275" spans="1:9" ht="15" customHeight="1" outlineLevel="1" x14ac:dyDescent="0.25">
      <c r="A275" s="34" t="s">
        <v>251</v>
      </c>
      <c r="B275" s="34" t="s">
        <v>259</v>
      </c>
      <c r="C275" s="35" t="s">
        <v>250</v>
      </c>
      <c r="D275" s="35" t="s">
        <v>249</v>
      </c>
      <c r="E275" s="37">
        <f>VLOOKUP($D275,[2]publish!$A:$I,$E$5,FALSE)</f>
        <v>215926.44534439998</v>
      </c>
      <c r="I275" s="4"/>
    </row>
    <row r="276" spans="1:9" outlineLevel="1" x14ac:dyDescent="0.25">
      <c r="A276" s="34"/>
      <c r="B276" s="34"/>
      <c r="C276" s="35"/>
      <c r="D276" s="35" t="s">
        <v>260</v>
      </c>
      <c r="E276" s="37">
        <f>VLOOKUP($D276,[2]publish!$A:$I,$E$5,FALSE)</f>
        <v>359467375.57306576</v>
      </c>
      <c r="I276" s="4"/>
    </row>
    <row r="277" spans="1:9" x14ac:dyDescent="0.25">
      <c r="A277" s="34"/>
      <c r="B277" s="34"/>
      <c r="C277" s="35"/>
      <c r="D277" s="35" t="s">
        <v>285</v>
      </c>
      <c r="E277" s="37">
        <f>VLOOKUP($D277,[2]publish!$A:$I,$E$5,FALSE)</f>
        <v>1146588228.8226628</v>
      </c>
      <c r="I277" s="4"/>
    </row>
    <row r="278" spans="1:9" x14ac:dyDescent="0.25">
      <c r="A278" s="34"/>
      <c r="B278" s="34"/>
      <c r="C278" s="35"/>
      <c r="D278" s="35"/>
    </row>
    <row r="279" spans="1:9" x14ac:dyDescent="0.25">
      <c r="A279" s="34"/>
      <c r="B279" s="34"/>
      <c r="C279" s="35"/>
      <c r="D279" s="35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2020-08-25T11:15:57Z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2019-08-19T11:35:52.3726850Z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