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19 Q2 Data\Published files\"/>
    </mc:Choice>
  </mc:AlternateContent>
  <xr:revisionPtr revIDLastSave="0" documentId="13_ncr:1_{1485DDC3-2658-41F3-AF25-42E20D7F157B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  <externalReference r:id="rId5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4" l="1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9" i="4"/>
  <c r="E5" i="4" l="1"/>
  <c r="G7" i="5" l="1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<sst xmlns="http://schemas.openxmlformats.org/spreadsheetml/2006/main" count="1088" uniqueCount="290">
  <si>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</si>
  <si>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</si>
  <si>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</si>
  <si>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</si>
  <si>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</si>
  <si>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</si>
  <si>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</si>
  <si>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</si>
  <si>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</si>
  <si>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</si>
  <si>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</si>
  <si>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</si>
  <si>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</si>
  <si>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</si>
  <si>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</si>
  <si>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</si>
  <si>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</si>
  <si>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</si>
  <si>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</si>
  <si>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</si>
  <si>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</si>
  <si>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</si>
  <si>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</si>
  <si>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</si>
  <si>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</si>
  <si>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</si>
  <si>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</si>
  <si>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</si>
  <si>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</si>
  <si>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</si>
  <si>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</si>
  <si>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</si>
  <si>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</si>
  <si>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</si>
  <si>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</si>
  <si>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</si>
  <si>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</si>
  <si>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</si>
  <si>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</si>
  <si>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</si>
  <si>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</si>
  <si>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</si>
  <si>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</si>
  <si>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</si>
  <si>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</si>
  <si>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</si>
  <si>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</si>
  <si>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</si>
  <si>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</si>
  <si>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</si>
  <si>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</si>
  <si>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</si>
  <si>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</si>
  <si>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</si>
  <si>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</si>
  <si>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</si>
  <si>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</si>
  <si>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</si>
  <si>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</si>
  <si>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</si>
  <si>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</si>
  <si>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</si>
  <si>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</si>
  <si>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</si>
  <si>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</si>
  <si>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</si>
  <si>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</si>
  <si>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</si>
  <si>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</si>
  <si>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</si>
  <si>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</si>
  <si>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</si>
  <si>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</si>
  <si>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</si>
  <si>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</si>
  <si>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</si>
  <si>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</si>
  <si>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</si>
  <si>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</si>
  <si>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</si>
  <si>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</si>
  <si>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</si>
  <si>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</si>
  <si>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</si>
  <si>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</si>
  <si>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</si>
  <si>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</si>
  <si>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</si>
  <si>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</si>
  <si>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</si>
  <si>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</si>
  <si>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</si>
  <si>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</si>
  <si>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</si>
  <si>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</si>
  <si>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</si>
  <si>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</si>
  <si>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</si>
  <si>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</si>
  <si>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</si>
  <si>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</si>
  <si>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</si>
  <si>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</si>
  <si>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</si>
  <si>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</si>
  <si>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</si>
  <si>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</si>
  <si>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</si>
  <si>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</si>
  <si>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</si>
  <si>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</si>
  <si>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</si>
  <si>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</si>
  <si>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</si>
  <si>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</si>
  <si>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</si>
  <si>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</si>
  <si>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</si>
  <si>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</si>
  <si>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</si>
  <si>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</si>
  <si>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</si>
  <si>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</si>
  <si>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</si>
  <si>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</si>
  <si>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</si>
  <si>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</si>
  <si>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</si>
  <si>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</si>
  <si>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</si>
  <si>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</si>
  <si>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</si>
  <si>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</si>
  <si>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</si>
  <si>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</si>
  <si>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</si>
  <si>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</si>
  <si>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</si>
  <si>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</si>
  <si>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</si>
  <si>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</si>
  <si>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</si>
  <si>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</si>
  <si>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</si>
  <si>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</si>
  <si>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</si>
  <si>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</si>
  <si>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</si>
  <si>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</si>
  <si>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</si>
  <si>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</si>
  <si>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</si>
  <si>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</si>
  <si>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</si>
  <si>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</si>
  <si>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</si>
  <si>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</si>
  <si>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</si>
  <si>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</si>
  <si>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</si>
  <si>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</si>
  <si>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</si>
  <si>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</si>
  <si>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</si>
  <si>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</si>
  <si>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</si>
  <si>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</si>
  <si>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</si>
  <si>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</si>
  <si>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</si>
  <si>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</si>
  <si>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</si>
  <si>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</si>
  <si>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</si>
  <si>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</si>
  <si>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</si>
  <si>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</si>
  <si>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</si>
  <si>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</si>
  <si>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</si>
  <si>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</si>
  <si>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</si>
  <si>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</si>
  <si>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</si>
  <si>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</si>
  <si>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</si>
  <si>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</si>
  <si>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</si>
  <si>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</si>
  <si>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</si>
  <si>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</si>
  <si>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</si>
  <si>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</si>
  <si>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</si>
  <si>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</si>
  <si>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</si>
  <si>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</si>
  <si>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</si>
  <si>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</si>
  <si>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</si>
  <si>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</si>
  <si>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</si>
  <si>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</si>
  <si>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</si>
  <si>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</si>
  <si>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</si>
  <si>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</si>
  <si>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</si>
  <si>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</si>
  <si>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</si>
  <si>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</si>
  <si>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</si>
  <si>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</si>
  <si>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</si>
  <si>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</si>
  <si>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</si>
  <si>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</si>
  <si>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</si>
  <si>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</si>
  <si>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</si>
  <si>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</si>
  <si>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</si>
  <si>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</si>
  <si>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</si>
  <si>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</si>
  <si>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</si>
  <si>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</si>
  <si>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</si>
  <si>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</si>
  <si>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</si>
  <si>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</si>
  <si>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</si>
  <si>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</si>
  <si>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</si>
  <si>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</si>
  <si>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</si>
  <si>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</si>
  <si>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</si>
  <si>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</si>
  <si>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</si>
  <si>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</si>
  <si>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</si>
  <si>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</si>
  <si>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</si>
  <si>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</si>
  <si>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</si>
  <si>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</si>
  <si>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</si>
  <si>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</si>
  <si>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</si>
  <si>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</si>
  <si>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</si>
  <si>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</si>
  <si>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</si>
  <si>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</si>
  <si>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</si>
  <si>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</si>
  <si>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</si>
  <si>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</si>
  <si>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</si>
  <si>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</si>
  <si>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</si>
  <si>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</si>
  <si>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</si>
  <si>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</si>
  <si>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</si>
  <si>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</si>
  <si>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</si>
  <si>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</si>
  <si>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</si>
  <si>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</si>
  <si>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</si>
  <si>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</si>
  <si>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</si>
  <si>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</si>
  <si>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</si>
  <si>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</si>
  <si>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</si>
  <si>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</si>
  <si>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</si>
  <si>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</si>
  <si>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</si>
  <si>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</si>
  <si>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</si>
  <si>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</si>
  <si>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</si>
  <si>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</si>
  <si>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</si>
  <si>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Value of SME Lending outstanding in Northern Ireland end-June 2019, split by sector postcode</t>
  </si>
  <si>
    <t>Postcode sector lookup: Value of SME Lending outstanding end-June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</si>
</sst>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0" fontId="13" fillId="0" borderId="0" xfId="3" applyFont="1" applyAlignment="1">
      <alignment horizontal="right" vertical="center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9%20Q1%20Data/NI%20Postcode%20SME%20Aggregate%20-%20Q1%202019%20-%20working%20fi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9%20Q2%20Data/NI%20Postcode%20SME%20Aggregate%20-%20Q2%202019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</row>
        <row r="275"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6094433.498372999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BT1 2</v>
          </cell>
          <cell r="B3">
            <v>4602906.1900000004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>
            <v>2503105.56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>
            <v>65505310.890000008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 t="str">
            <v>BT1 4</v>
          </cell>
          <cell r="B5">
            <v>23791325.59</v>
          </cell>
          <cell r="C5" t="str">
            <v/>
          </cell>
          <cell r="D5">
            <v>3183801.2731765001</v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36770057.634678505</v>
          </cell>
          <cell r="E6">
            <v>13138533.210000003</v>
          </cell>
          <cell r="F6" t="str">
            <v/>
          </cell>
          <cell r="G6" t="str">
            <v/>
          </cell>
          <cell r="H6" t="str">
            <v/>
          </cell>
          <cell r="I6">
            <v>856160.29</v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 t="str">
            <v/>
          </cell>
          <cell r="C9" t="str">
            <v/>
          </cell>
          <cell r="D9">
            <v>6911762.6582429959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>
            <v>369267.44242049998</v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>
            <v>560187.23999999976</v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 t="str">
            <v/>
          </cell>
          <cell r="E12">
            <v>2738751.3200000003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4617946.9887319999</v>
          </cell>
          <cell r="E15">
            <v>2666635.129999999</v>
          </cell>
          <cell r="F15" t="str">
            <v/>
          </cell>
          <cell r="G15" t="str">
            <v/>
          </cell>
          <cell r="H15" t="str">
            <v/>
          </cell>
          <cell r="I15">
            <v>1912618.4100000001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 t="str">
            <v/>
          </cell>
          <cell r="E16">
            <v>226591.52999999994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319634.57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>
            <v>515280.46631799993</v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>
            <v>162923.53513149999</v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1014033.3961510001</v>
          </cell>
          <cell r="E23">
            <v>299948.50000000012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508763.94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>
            <v>538642.14</v>
          </cell>
        </row>
        <row r="29">
          <cell r="A29" t="str">
            <v>BT16 1</v>
          </cell>
          <cell r="B29">
            <v>1929759</v>
          </cell>
          <cell r="C29" t="str">
            <v/>
          </cell>
          <cell r="D29">
            <v>1091716.0020774999</v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>
            <v>823279.83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442565.61</v>
          </cell>
        </row>
        <row r="31">
          <cell r="A31" t="str">
            <v>BT17 0</v>
          </cell>
          <cell r="B31">
            <v>465963.83</v>
          </cell>
          <cell r="C31" t="str">
            <v/>
          </cell>
          <cell r="D31">
            <v>4657250.2353440011</v>
          </cell>
          <cell r="E31">
            <v>2141737.88</v>
          </cell>
          <cell r="F31" t="str">
            <v/>
          </cell>
          <cell r="G31" t="str">
            <v/>
          </cell>
          <cell r="H31" t="str">
            <v/>
          </cell>
          <cell r="I31">
            <v>1628905.43</v>
          </cell>
        </row>
        <row r="32">
          <cell r="A32" t="str">
            <v>BT17 9</v>
          </cell>
          <cell r="B32">
            <v>1795404.81</v>
          </cell>
          <cell r="C32" t="str">
            <v/>
          </cell>
          <cell r="D32">
            <v>7546740.8435229994</v>
          </cell>
          <cell r="E32">
            <v>3158944.3900000006</v>
          </cell>
          <cell r="F32" t="str">
            <v/>
          </cell>
          <cell r="G32" t="str">
            <v/>
          </cell>
          <cell r="H32" t="str">
            <v/>
          </cell>
          <cell r="I32">
            <v>1597121.8399999999</v>
          </cell>
        </row>
        <row r="33">
          <cell r="A33" t="str">
            <v>BT18 0</v>
          </cell>
          <cell r="B33">
            <v>1221052.22</v>
          </cell>
          <cell r="C33" t="str">
            <v/>
          </cell>
          <cell r="D33">
            <v>4437068.5058794999</v>
          </cell>
          <cell r="E33">
            <v>10058789.900000004</v>
          </cell>
          <cell r="F33" t="str">
            <v/>
          </cell>
          <cell r="G33" t="str">
            <v/>
          </cell>
          <cell r="H33" t="str">
            <v/>
          </cell>
          <cell r="I33">
            <v>2129960.35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>
            <v>23668546.899999999</v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>
            <v>2278742.4900000002</v>
          </cell>
        </row>
        <row r="36">
          <cell r="A36" t="str">
            <v>BT19 1</v>
          </cell>
          <cell r="B36">
            <v>951334.81</v>
          </cell>
          <cell r="C36" t="str">
            <v/>
          </cell>
          <cell r="D36">
            <v>2043286.5087919999</v>
          </cell>
          <cell r="E36">
            <v>10226539.319999998</v>
          </cell>
          <cell r="F36" t="str">
            <v/>
          </cell>
          <cell r="G36" t="str">
            <v/>
          </cell>
          <cell r="H36" t="str">
            <v/>
          </cell>
          <cell r="I36">
            <v>723089.97999999975</v>
          </cell>
        </row>
        <row r="37">
          <cell r="A37" t="str">
            <v>BT19 6</v>
          </cell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>
            <v>522515.04000000004</v>
          </cell>
        </row>
        <row r="38">
          <cell r="A38" t="str">
            <v>BT19 7</v>
          </cell>
          <cell r="B38" t="str">
            <v/>
          </cell>
          <cell r="C38" t="str">
            <v/>
          </cell>
          <cell r="D38">
            <v>3999497.3044824987</v>
          </cell>
          <cell r="E38">
            <v>3114984.830000001</v>
          </cell>
          <cell r="F38" t="str">
            <v/>
          </cell>
          <cell r="G38" t="str">
            <v/>
          </cell>
          <cell r="H38" t="str">
            <v/>
          </cell>
          <cell r="I38">
            <v>2320321.4999999991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825585.76000000013</v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 t="str">
            <v/>
          </cell>
          <cell r="E40">
            <v>5413846.6200000001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A41" t="str">
            <v>BT20 3</v>
          </cell>
          <cell r="B41" t="str">
            <v/>
          </cell>
          <cell r="C41" t="str">
            <v/>
          </cell>
          <cell r="D41">
            <v>2084477.2913629995</v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>
            <v>1998160.6600000001</v>
          </cell>
        </row>
        <row r="42">
          <cell r="A42" t="str">
            <v>BT20 4</v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501304.19</v>
          </cell>
        </row>
        <row r="43">
          <cell r="A43" t="str">
            <v>BT20 5</v>
          </cell>
          <cell r="B43" t="str">
            <v/>
          </cell>
          <cell r="C43" t="str">
            <v/>
          </cell>
          <cell r="D43">
            <v>2087245.0985005</v>
          </cell>
          <cell r="E43">
            <v>1220489.2100000002</v>
          </cell>
          <cell r="F43" t="str">
            <v/>
          </cell>
          <cell r="G43" t="str">
            <v/>
          </cell>
          <cell r="H43" t="str">
            <v/>
          </cell>
          <cell r="I43">
            <v>777337.62999999989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1952790.1102469997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>
            <v>1164169.6300000001</v>
          </cell>
        </row>
        <row r="46">
          <cell r="A46" t="str">
            <v>BT22 1</v>
          </cell>
          <cell r="B46">
            <v>602391.89</v>
          </cell>
          <cell r="C46" t="str">
            <v/>
          </cell>
          <cell r="D46">
            <v>2673276.4536275011</v>
          </cell>
          <cell r="E46">
            <v>5754282.2799999965</v>
          </cell>
          <cell r="F46" t="str">
            <v/>
          </cell>
          <cell r="G46" t="str">
            <v/>
          </cell>
          <cell r="H46" t="str">
            <v/>
          </cell>
          <cell r="I46">
            <v>2851147.8700000015</v>
          </cell>
        </row>
        <row r="47">
          <cell r="A47" t="str">
            <v>BT22 2</v>
          </cell>
          <cell r="B47">
            <v>359496.86</v>
          </cell>
          <cell r="C47" t="str">
            <v/>
          </cell>
          <cell r="D47" t="str">
            <v/>
          </cell>
          <cell r="E47">
            <v>8033121.3400000017</v>
          </cell>
          <cell r="F47" t="str">
            <v/>
          </cell>
          <cell r="G47" t="str">
            <v/>
          </cell>
          <cell r="H47" t="str">
            <v/>
          </cell>
          <cell r="I47">
            <v>2806324.6599999997</v>
          </cell>
        </row>
        <row r="48">
          <cell r="A48" t="str">
            <v>BT23 4</v>
          </cell>
          <cell r="B48" t="str">
            <v/>
          </cell>
          <cell r="C48" t="str">
            <v/>
          </cell>
          <cell r="D48">
            <v>14342124.801386999</v>
          </cell>
          <cell r="E48">
            <v>7643293.9900000002</v>
          </cell>
          <cell r="F48" t="str">
            <v/>
          </cell>
          <cell r="G48" t="str">
            <v/>
          </cell>
          <cell r="H48" t="str">
            <v/>
          </cell>
          <cell r="I48">
            <v>3451764.2799999993</v>
          </cell>
        </row>
        <row r="49">
          <cell r="A49" t="str">
            <v>BT23 5</v>
          </cell>
          <cell r="B49" t="str">
            <v/>
          </cell>
          <cell r="C49" t="str">
            <v/>
          </cell>
          <cell r="D49">
            <v>2396345.7235930008</v>
          </cell>
          <cell r="E49">
            <v>9223103.5699999966</v>
          </cell>
          <cell r="F49" t="str">
            <v/>
          </cell>
          <cell r="G49" t="str">
            <v/>
          </cell>
          <cell r="H49" t="str">
            <v/>
          </cell>
          <cell r="I49">
            <v>3165298.33</v>
          </cell>
        </row>
        <row r="50">
          <cell r="A50" t="str">
            <v>BT23 6</v>
          </cell>
          <cell r="B50" t="str">
            <v/>
          </cell>
          <cell r="C50" t="str">
            <v/>
          </cell>
          <cell r="D50">
            <v>5887067.1396410018</v>
          </cell>
          <cell r="E50">
            <v>5679444.6200000029</v>
          </cell>
          <cell r="F50" t="str">
            <v/>
          </cell>
          <cell r="G50" t="str">
            <v/>
          </cell>
          <cell r="H50" t="str">
            <v/>
          </cell>
          <cell r="I50">
            <v>2949349.7599999988</v>
          </cell>
        </row>
        <row r="51">
          <cell r="A51" t="str">
            <v>BT23 7</v>
          </cell>
          <cell r="B51" t="str">
            <v/>
          </cell>
          <cell r="C51" t="str">
            <v/>
          </cell>
          <cell r="D51">
            <v>2165695.5777890002</v>
          </cell>
          <cell r="E51">
            <v>1325444.6200000001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3476999.42</v>
          </cell>
          <cell r="F52" t="str">
            <v/>
          </cell>
          <cell r="G52" t="str">
            <v/>
          </cell>
          <cell r="H52" t="str">
            <v/>
          </cell>
          <cell r="I52">
            <v>273205.62000000005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 t="str">
            <v/>
          </cell>
          <cell r="E54">
            <v>5827714.3500000034</v>
          </cell>
          <cell r="F54" t="str">
            <v/>
          </cell>
          <cell r="G54" t="str">
            <v/>
          </cell>
          <cell r="H54" t="str">
            <v/>
          </cell>
          <cell r="I54">
            <v>2352574.2599999998</v>
          </cell>
        </row>
        <row r="55">
          <cell r="A55" t="str">
            <v>BT24 8</v>
          </cell>
          <cell r="B55">
            <v>1855690.92</v>
          </cell>
          <cell r="C55" t="str">
            <v/>
          </cell>
          <cell r="D55">
            <v>2611854.2235280005</v>
          </cell>
          <cell r="E55">
            <v>15876699.239999996</v>
          </cell>
          <cell r="F55" t="str">
            <v/>
          </cell>
          <cell r="G55" t="str">
            <v/>
          </cell>
          <cell r="H55" t="str">
            <v/>
          </cell>
          <cell r="I55">
            <v>5899545.9200000009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 t="str">
            <v/>
          </cell>
          <cell r="E56">
            <v>10268304.860000005</v>
          </cell>
          <cell r="F56" t="str">
            <v/>
          </cell>
          <cell r="G56" t="str">
            <v/>
          </cell>
          <cell r="H56" t="str">
            <v/>
          </cell>
          <cell r="I56">
            <v>6357395.7699999986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2842819.0380789991</v>
          </cell>
          <cell r="E57">
            <v>3719355.310000001</v>
          </cell>
          <cell r="F57" t="str">
            <v/>
          </cell>
          <cell r="G57" t="str">
            <v/>
          </cell>
          <cell r="H57" t="str">
            <v/>
          </cell>
          <cell r="I57">
            <v>4044168.2099999995</v>
          </cell>
        </row>
        <row r="58">
          <cell r="A58" t="str">
            <v>BT26 6</v>
          </cell>
          <cell r="B58">
            <v>1191452.26</v>
          </cell>
          <cell r="C58" t="str">
            <v/>
          </cell>
          <cell r="D58">
            <v>4025885.3941000006</v>
          </cell>
          <cell r="E58">
            <v>28318167.61999999</v>
          </cell>
          <cell r="F58" t="str">
            <v/>
          </cell>
          <cell r="G58" t="str">
            <v/>
          </cell>
          <cell r="H58" t="str">
            <v/>
          </cell>
          <cell r="I58">
            <v>3930571.3199999994</v>
          </cell>
        </row>
        <row r="59">
          <cell r="A59" t="str">
            <v>BT27 4</v>
          </cell>
          <cell r="B59">
            <v>862746.57</v>
          </cell>
          <cell r="C59" t="str">
            <v/>
          </cell>
          <cell r="D59">
            <v>1639128.7919184999</v>
          </cell>
          <cell r="E59">
            <v>508400.19999999995</v>
          </cell>
          <cell r="F59" t="str">
            <v/>
          </cell>
          <cell r="G59" t="str">
            <v/>
          </cell>
          <cell r="H59" t="str">
            <v/>
          </cell>
          <cell r="I59">
            <v>415644.76000000007</v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3216281.5773794972</v>
          </cell>
          <cell r="E60">
            <v>13898702.129999999</v>
          </cell>
          <cell r="F60" t="str">
            <v/>
          </cell>
          <cell r="G60" t="str">
            <v/>
          </cell>
          <cell r="H60" t="str">
            <v/>
          </cell>
          <cell r="I60">
            <v>3343657.1799999992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 t="str">
            <v/>
          </cell>
          <cell r="E61">
            <v>1861563.92</v>
          </cell>
          <cell r="F61" t="str">
            <v/>
          </cell>
          <cell r="G61" t="str">
            <v/>
          </cell>
          <cell r="H61" t="str">
            <v/>
          </cell>
          <cell r="I61">
            <v>1126418.7400000002</v>
          </cell>
        </row>
        <row r="62">
          <cell r="A62" t="str">
            <v>BT28 1</v>
          </cell>
          <cell r="B62" t="str">
            <v/>
          </cell>
          <cell r="C62" t="str">
            <v/>
          </cell>
          <cell r="D62">
            <v>3211720.9180324995</v>
          </cell>
          <cell r="E62">
            <v>1830883.1300000001</v>
          </cell>
          <cell r="F62" t="str">
            <v/>
          </cell>
          <cell r="G62" t="str">
            <v/>
          </cell>
          <cell r="H62" t="str">
            <v/>
          </cell>
          <cell r="I62">
            <v>1962476.7400000002</v>
          </cell>
        </row>
        <row r="63">
          <cell r="A63" t="str">
            <v>BT28 2</v>
          </cell>
          <cell r="B63">
            <v>1116191.55</v>
          </cell>
          <cell r="C63" t="str">
            <v/>
          </cell>
          <cell r="D63">
            <v>14199759.646789996</v>
          </cell>
          <cell r="E63">
            <v>28747786.449999999</v>
          </cell>
          <cell r="F63" t="str">
            <v/>
          </cell>
          <cell r="G63" t="str">
            <v/>
          </cell>
          <cell r="H63" t="str">
            <v/>
          </cell>
          <cell r="I63">
            <v>4544218.8500000024</v>
          </cell>
        </row>
        <row r="64">
          <cell r="A64" t="str">
            <v>BT28 3</v>
          </cell>
          <cell r="B64">
            <v>2692087.29</v>
          </cell>
          <cell r="C64" t="str">
            <v/>
          </cell>
          <cell r="D64">
            <v>3315743.7831809991</v>
          </cell>
          <cell r="E64">
            <v>3302741.4500000016</v>
          </cell>
          <cell r="F64" t="str">
            <v/>
          </cell>
          <cell r="G64" t="str">
            <v/>
          </cell>
          <cell r="H64" t="str">
            <v/>
          </cell>
          <cell r="I64">
            <v>1275657.2700000003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4914550.0233239979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6066263.1899999985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>
            <v>13486006.704393497</v>
          </cell>
          <cell r="E67">
            <v>89190994.240000084</v>
          </cell>
          <cell r="F67" t="str">
            <v/>
          </cell>
          <cell r="G67" t="str">
            <v/>
          </cell>
          <cell r="H67" t="str">
            <v/>
          </cell>
          <cell r="I67">
            <v>2693299.86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820995.32</v>
          </cell>
          <cell r="C69" t="str">
            <v/>
          </cell>
          <cell r="D69">
            <v>3057599.2595479996</v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>
            <v>1435668.7599999998</v>
          </cell>
        </row>
        <row r="70">
          <cell r="A70" t="str">
            <v>BT30 7</v>
          </cell>
          <cell r="B70" t="str">
            <v/>
          </cell>
          <cell r="C70" t="str">
            <v/>
          </cell>
          <cell r="D70">
            <v>1607851.1890179999</v>
          </cell>
          <cell r="E70">
            <v>4556743.78</v>
          </cell>
          <cell r="F70" t="str">
            <v/>
          </cell>
          <cell r="G70" t="str">
            <v/>
          </cell>
          <cell r="H70" t="str">
            <v/>
          </cell>
          <cell r="I70">
            <v>4713419.28</v>
          </cell>
        </row>
        <row r="71">
          <cell r="A71" t="str">
            <v>BT30 8</v>
          </cell>
          <cell r="B71" t="str">
            <v/>
          </cell>
          <cell r="C71" t="str">
            <v/>
          </cell>
          <cell r="D71">
            <v>2742747.3093909989</v>
          </cell>
          <cell r="E71">
            <v>5271710.0799999963</v>
          </cell>
          <cell r="F71" t="str">
            <v/>
          </cell>
          <cell r="G71" t="str">
            <v/>
          </cell>
          <cell r="H71" t="str">
            <v/>
          </cell>
          <cell r="I71">
            <v>4222249.1500000013</v>
          </cell>
        </row>
        <row r="72">
          <cell r="A72" t="str">
            <v>BT30 9</v>
          </cell>
          <cell r="B72">
            <v>1861619.61</v>
          </cell>
          <cell r="C72" t="str">
            <v/>
          </cell>
          <cell r="D72">
            <v>7083555.6430409988</v>
          </cell>
          <cell r="E72">
            <v>5759764.8400000008</v>
          </cell>
          <cell r="F72" t="str">
            <v/>
          </cell>
          <cell r="G72" t="str">
            <v/>
          </cell>
          <cell r="H72" t="str">
            <v/>
          </cell>
          <cell r="I72">
            <v>2658936.8600000003</v>
          </cell>
        </row>
        <row r="73">
          <cell r="A73" t="str">
            <v>BT31 9</v>
          </cell>
          <cell r="B73">
            <v>1929026.23</v>
          </cell>
          <cell r="C73" t="str">
            <v/>
          </cell>
          <cell r="D73" t="str">
            <v/>
          </cell>
          <cell r="E73">
            <v>4371241.089999998</v>
          </cell>
          <cell r="F73" t="str">
            <v/>
          </cell>
          <cell r="G73" t="str">
            <v/>
          </cell>
          <cell r="H73" t="str">
            <v/>
          </cell>
          <cell r="I73">
            <v>5450268.4199999971</v>
          </cell>
        </row>
        <row r="74">
          <cell r="A74" t="str">
            <v>BT32 3</v>
          </cell>
          <cell r="B74">
            <v>17054065.710000001</v>
          </cell>
          <cell r="C74" t="str">
            <v/>
          </cell>
          <cell r="D74">
            <v>6396447.6021180032</v>
          </cell>
          <cell r="E74">
            <v>9117510.8200000022</v>
          </cell>
          <cell r="F74" t="str">
            <v/>
          </cell>
          <cell r="G74" t="str">
            <v/>
          </cell>
          <cell r="H74" t="str">
            <v/>
          </cell>
          <cell r="I74">
            <v>4599540.3099999968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 t="str">
            <v/>
          </cell>
          <cell r="E75">
            <v>5694186.1000000024</v>
          </cell>
          <cell r="F75" t="str">
            <v/>
          </cell>
          <cell r="G75" t="str">
            <v/>
          </cell>
          <cell r="H75" t="str">
            <v/>
          </cell>
          <cell r="I75">
            <v>1599592.0499999998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1216061.988960501</v>
          </cell>
          <cell r="E76">
            <v>4310504.9999999991</v>
          </cell>
          <cell r="F76" t="str">
            <v/>
          </cell>
          <cell r="G76" t="str">
            <v/>
          </cell>
          <cell r="H76" t="str">
            <v/>
          </cell>
          <cell r="I76">
            <v>5108315.5599999987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5598422.0700000003</v>
          </cell>
          <cell r="C78" t="str">
            <v/>
          </cell>
          <cell r="D78">
            <v>2243877.5384524995</v>
          </cell>
          <cell r="E78">
            <v>3333459.57</v>
          </cell>
          <cell r="F78" t="str">
            <v/>
          </cell>
          <cell r="G78" t="str">
            <v/>
          </cell>
          <cell r="H78" t="str">
            <v/>
          </cell>
          <cell r="I78">
            <v>3428711.2099999995</v>
          </cell>
        </row>
        <row r="79">
          <cell r="A79" t="str">
            <v>BT34 1</v>
          </cell>
          <cell r="B79">
            <v>2866412.71</v>
          </cell>
          <cell r="C79" t="str">
            <v/>
          </cell>
          <cell r="D79">
            <v>3175161.578544999</v>
          </cell>
          <cell r="E79">
            <v>4355644.13</v>
          </cell>
          <cell r="F79" t="str">
            <v/>
          </cell>
          <cell r="G79" t="str">
            <v/>
          </cell>
          <cell r="H79" t="str">
            <v/>
          </cell>
          <cell r="I79">
            <v>3454015.399999999</v>
          </cell>
        </row>
        <row r="80">
          <cell r="A80" t="str">
            <v>BT34 2</v>
          </cell>
          <cell r="B80">
            <v>2943134.17</v>
          </cell>
          <cell r="C80" t="str">
            <v/>
          </cell>
          <cell r="D80">
            <v>8261780.5925119976</v>
          </cell>
          <cell r="E80">
            <v>11994820.320000002</v>
          </cell>
          <cell r="F80" t="str">
            <v/>
          </cell>
          <cell r="G80" t="str">
            <v/>
          </cell>
          <cell r="H80" t="str">
            <v/>
          </cell>
          <cell r="I80">
            <v>6139713.0899999999</v>
          </cell>
        </row>
        <row r="81">
          <cell r="A81" t="str">
            <v>BT34 3</v>
          </cell>
          <cell r="B81">
            <v>8828044.8200000003</v>
          </cell>
          <cell r="C81" t="str">
            <v/>
          </cell>
          <cell r="D81">
            <v>6492311.9897910021</v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>
            <v>4118801.4799999995</v>
          </cell>
        </row>
        <row r="82">
          <cell r="A82" t="str">
            <v>BT34 4</v>
          </cell>
          <cell r="B82">
            <v>10760497.77</v>
          </cell>
          <cell r="C82" t="str">
            <v/>
          </cell>
          <cell r="D82">
            <v>2729646.5727215004</v>
          </cell>
          <cell r="E82">
            <v>8013695.7899999982</v>
          </cell>
          <cell r="F82" t="str">
            <v/>
          </cell>
          <cell r="G82" t="str">
            <v/>
          </cell>
          <cell r="H82" t="str">
            <v/>
          </cell>
          <cell r="I82">
            <v>2933203.65</v>
          </cell>
        </row>
        <row r="83">
          <cell r="A83" t="str">
            <v>BT34 5</v>
          </cell>
          <cell r="B83">
            <v>704537.53</v>
          </cell>
          <cell r="C83" t="str">
            <v/>
          </cell>
          <cell r="D83">
            <v>4494236.591258998</v>
          </cell>
          <cell r="E83">
            <v>7979501.7699999986</v>
          </cell>
          <cell r="F83" t="str">
            <v/>
          </cell>
          <cell r="G83" t="str">
            <v/>
          </cell>
          <cell r="H83" t="str">
            <v/>
          </cell>
          <cell r="I83">
            <v>5012972.4400000013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1972593.594205</v>
          </cell>
          <cell r="E84">
            <v>605182.43999999983</v>
          </cell>
          <cell r="F84" t="str">
            <v/>
          </cell>
          <cell r="G84" t="str">
            <v/>
          </cell>
          <cell r="H84" t="str">
            <v/>
          </cell>
          <cell r="I84">
            <v>4125863.94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2301647.2400000002</v>
          </cell>
          <cell r="C86" t="str">
            <v/>
          </cell>
          <cell r="D86">
            <v>11041409.694669502</v>
          </cell>
          <cell r="E86">
            <v>18845989.830000013</v>
          </cell>
          <cell r="F86" t="str">
            <v/>
          </cell>
          <cell r="G86" t="str">
            <v/>
          </cell>
          <cell r="H86" t="str">
            <v/>
          </cell>
          <cell r="I86">
            <v>6365652.700000003</v>
          </cell>
        </row>
        <row r="87">
          <cell r="A87" t="str">
            <v>BT35 7</v>
          </cell>
          <cell r="B87">
            <v>1313596.21</v>
          </cell>
          <cell r="C87" t="str">
            <v/>
          </cell>
          <cell r="D87">
            <v>3093453.2747990005</v>
          </cell>
          <cell r="E87">
            <v>5602947.8600000031</v>
          </cell>
          <cell r="F87" t="str">
            <v/>
          </cell>
          <cell r="G87" t="str">
            <v/>
          </cell>
          <cell r="H87" t="str">
            <v/>
          </cell>
          <cell r="I87">
            <v>3801205.88</v>
          </cell>
        </row>
        <row r="88">
          <cell r="A88" t="str">
            <v>BT35 8</v>
          </cell>
          <cell r="B88">
            <v>7207146.7800000003</v>
          </cell>
          <cell r="C88" t="str">
            <v/>
          </cell>
          <cell r="D88">
            <v>4998285.7845089994</v>
          </cell>
          <cell r="E88">
            <v>6107557.9199999999</v>
          </cell>
          <cell r="F88" t="str">
            <v/>
          </cell>
          <cell r="G88" t="str">
            <v/>
          </cell>
          <cell r="H88" t="str">
            <v/>
          </cell>
          <cell r="I88">
            <v>2182509.38</v>
          </cell>
        </row>
        <row r="89">
          <cell r="A89" t="str">
            <v>BT35 9</v>
          </cell>
          <cell r="B89">
            <v>983685.39</v>
          </cell>
          <cell r="C89" t="str">
            <v/>
          </cell>
          <cell r="D89">
            <v>3610897.2294365014</v>
          </cell>
          <cell r="E89">
            <v>1384883.4599999988</v>
          </cell>
          <cell r="F89" t="str">
            <v/>
          </cell>
          <cell r="G89" t="str">
            <v/>
          </cell>
          <cell r="H89" t="str">
            <v/>
          </cell>
          <cell r="I89">
            <v>1195333.9200000002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 t="str">
            <v/>
          </cell>
          <cell r="E90">
            <v>90120724.75</v>
          </cell>
          <cell r="F90" t="str">
            <v/>
          </cell>
          <cell r="G90" t="str">
            <v/>
          </cell>
          <cell r="H90" t="str">
            <v/>
          </cell>
          <cell r="I90">
            <v>708664.31999999995</v>
          </cell>
        </row>
        <row r="91">
          <cell r="A91" t="str">
            <v>BT36 5</v>
          </cell>
          <cell r="B91" t="str">
            <v/>
          </cell>
          <cell r="C91" t="str">
            <v/>
          </cell>
          <cell r="D91">
            <v>1953141.2822715</v>
          </cell>
          <cell r="E91">
            <v>1772480.9899999998</v>
          </cell>
          <cell r="F91" t="str">
            <v/>
          </cell>
          <cell r="G91" t="str">
            <v/>
          </cell>
          <cell r="H91" t="str">
            <v/>
          </cell>
          <cell r="I91">
            <v>509732.31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>
            <v>975759.02319699968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4614309.93</v>
          </cell>
          <cell r="F93" t="str">
            <v/>
          </cell>
          <cell r="G93" t="str">
            <v/>
          </cell>
          <cell r="H93" t="str">
            <v/>
          </cell>
          <cell r="I93">
            <v>1066714.0899999999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2457322.5441539995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>
            <v>1178820.7800000007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 t="str">
            <v/>
          </cell>
          <cell r="C98" t="str">
            <v/>
          </cell>
          <cell r="D98">
            <v>1114399.184046</v>
          </cell>
          <cell r="E98">
            <v>2633431.2500000005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1818015.0364229993</v>
          </cell>
          <cell r="E99">
            <v>5443228.5700000012</v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</row>
        <row r="100">
          <cell r="A100" t="str">
            <v>BT38 9</v>
          </cell>
          <cell r="B100" t="str">
            <v/>
          </cell>
          <cell r="C100" t="str">
            <v/>
          </cell>
          <cell r="D100">
            <v>558485.7892740001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>
            <v>2331191.5599999991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 t="str">
            <v/>
          </cell>
          <cell r="E101">
            <v>7785245.3100000005</v>
          </cell>
          <cell r="F101" t="str">
            <v/>
          </cell>
          <cell r="G101" t="str">
            <v/>
          </cell>
          <cell r="H101" t="str">
            <v/>
          </cell>
          <cell r="I101">
            <v>2682455.9600000004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587930.65</v>
          </cell>
          <cell r="C103" t="str">
            <v/>
          </cell>
          <cell r="D103">
            <v>6677744.4486634992</v>
          </cell>
          <cell r="E103">
            <v>12908300.899999999</v>
          </cell>
          <cell r="F103" t="str">
            <v/>
          </cell>
          <cell r="G103" t="str">
            <v/>
          </cell>
          <cell r="H103" t="str">
            <v/>
          </cell>
          <cell r="I103">
            <v>8907358.3000000026</v>
          </cell>
        </row>
        <row r="104">
          <cell r="A104" t="str">
            <v>BT4 1</v>
          </cell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>
            <v>1156001.6399999999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>
            <v>3196118.651269</v>
          </cell>
          <cell r="E105">
            <v>6437973.8500000006</v>
          </cell>
          <cell r="F105" t="str">
            <v/>
          </cell>
          <cell r="G105" t="str">
            <v/>
          </cell>
          <cell r="H105" t="str">
            <v/>
          </cell>
          <cell r="I105">
            <v>1008064.76</v>
          </cell>
        </row>
        <row r="106">
          <cell r="A106" t="str">
            <v>BT4 3</v>
          </cell>
          <cell r="B106" t="str">
            <v/>
          </cell>
          <cell r="C106">
            <v>79276.88</v>
          </cell>
          <cell r="D106" t="str">
            <v/>
          </cell>
          <cell r="E106">
            <v>3283438.2800000003</v>
          </cell>
          <cell r="F106" t="str">
            <v/>
          </cell>
          <cell r="G106" t="str">
            <v/>
          </cell>
          <cell r="H106" t="str">
            <v/>
          </cell>
          <cell r="I106">
            <v>625695.59999999986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2503863.7806919999</v>
          </cell>
          <cell r="E108">
            <v>1457056.3499999992</v>
          </cell>
          <cell r="F108" t="str">
            <v/>
          </cell>
          <cell r="G108" t="str">
            <v/>
          </cell>
          <cell r="H108" t="str">
            <v/>
          </cell>
          <cell r="I108">
            <v>1841262.6200000003</v>
          </cell>
        </row>
        <row r="109">
          <cell r="A109" t="str">
            <v>BT40 2</v>
          </cell>
          <cell r="B109">
            <v>1040260.6</v>
          </cell>
          <cell r="C109" t="str">
            <v/>
          </cell>
          <cell r="D109">
            <v>2060368.4512379989</v>
          </cell>
          <cell r="E109">
            <v>3578954.6399999992</v>
          </cell>
          <cell r="F109" t="str">
            <v/>
          </cell>
          <cell r="G109" t="str">
            <v/>
          </cell>
          <cell r="H109" t="str">
            <v/>
          </cell>
          <cell r="I109">
            <v>2705480.4699999997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1898786.7879805001</v>
          </cell>
          <cell r="E110">
            <v>3543033.0300000007</v>
          </cell>
          <cell r="F110" t="str">
            <v/>
          </cell>
          <cell r="G110" t="str">
            <v/>
          </cell>
          <cell r="H110" t="str">
            <v/>
          </cell>
          <cell r="I110">
            <v>5690068.0699999966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>
            <v>235432.85075149997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215724.31999999995</v>
          </cell>
        </row>
        <row r="113">
          <cell r="A113" t="str">
            <v>BT41 2</v>
          </cell>
          <cell r="B113">
            <v>1360323.76</v>
          </cell>
          <cell r="C113" t="str">
            <v/>
          </cell>
          <cell r="D113">
            <v>14066398.298087995</v>
          </cell>
          <cell r="E113">
            <v>7875316.4100000011</v>
          </cell>
          <cell r="F113" t="str">
            <v/>
          </cell>
          <cell r="G113" t="str">
            <v/>
          </cell>
          <cell r="H113" t="str">
            <v/>
          </cell>
          <cell r="I113">
            <v>2735995.4800000004</v>
          </cell>
        </row>
        <row r="114">
          <cell r="A114" t="str">
            <v>BT41 3</v>
          </cell>
          <cell r="B114">
            <v>3970032.44</v>
          </cell>
          <cell r="C114" t="str">
            <v/>
          </cell>
          <cell r="D114">
            <v>7544987.801217</v>
          </cell>
          <cell r="E114">
            <v>23724540.32</v>
          </cell>
          <cell r="F114" t="str">
            <v/>
          </cell>
          <cell r="G114" t="str">
            <v/>
          </cell>
          <cell r="H114" t="str">
            <v/>
          </cell>
          <cell r="I114">
            <v>6537094.2499999991</v>
          </cell>
        </row>
        <row r="115">
          <cell r="A115" t="str">
            <v>BT41 4</v>
          </cell>
          <cell r="B115">
            <v>2472099.41</v>
          </cell>
          <cell r="C115" t="str">
            <v/>
          </cell>
          <cell r="D115">
            <v>1314540.1021100003</v>
          </cell>
          <cell r="E115">
            <v>4469798.5999999996</v>
          </cell>
          <cell r="F115" t="str">
            <v/>
          </cell>
          <cell r="G115" t="str">
            <v/>
          </cell>
          <cell r="H115" t="str">
            <v/>
          </cell>
          <cell r="I115">
            <v>4310086.0499999989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>
            <v>16088721.41</v>
          </cell>
          <cell r="C117" t="str">
            <v/>
          </cell>
          <cell r="D117" t="str">
            <v/>
          </cell>
          <cell r="E117">
            <v>15504562.589999996</v>
          </cell>
          <cell r="F117" t="str">
            <v/>
          </cell>
          <cell r="G117" t="str">
            <v/>
          </cell>
          <cell r="H117" t="str">
            <v/>
          </cell>
          <cell r="I117">
            <v>2996277.09</v>
          </cell>
        </row>
        <row r="118">
          <cell r="A118" t="str">
            <v>BT42 2</v>
          </cell>
          <cell r="B118">
            <v>1552966.25</v>
          </cell>
          <cell r="C118" t="str">
            <v/>
          </cell>
          <cell r="D118">
            <v>1778222.3437184992</v>
          </cell>
          <cell r="E118">
            <v>7646369.4800000014</v>
          </cell>
          <cell r="F118" t="str">
            <v/>
          </cell>
          <cell r="G118" t="str">
            <v/>
          </cell>
          <cell r="H118" t="str">
            <v/>
          </cell>
          <cell r="I118">
            <v>3494610.8199999989</v>
          </cell>
        </row>
        <row r="119">
          <cell r="A119" t="str">
            <v>BT42 3</v>
          </cell>
          <cell r="B119">
            <v>2343433.21</v>
          </cell>
          <cell r="C119" t="str">
            <v/>
          </cell>
          <cell r="D119">
            <v>2056394.6300159993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>
            <v>4151111.8400000012</v>
          </cell>
        </row>
        <row r="120">
          <cell r="A120" t="str">
            <v>BT42 4</v>
          </cell>
          <cell r="B120">
            <v>898234.8</v>
          </cell>
          <cell r="C120" t="str">
            <v/>
          </cell>
          <cell r="D120" t="str">
            <v/>
          </cell>
          <cell r="E120">
            <v>7235793.9200000018</v>
          </cell>
          <cell r="F120" t="str">
            <v/>
          </cell>
          <cell r="G120" t="str">
            <v/>
          </cell>
          <cell r="H120" t="str">
            <v/>
          </cell>
          <cell r="I120">
            <v>4597291.3500000015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 t="str">
            <v/>
          </cell>
          <cell r="C122" t="str">
            <v/>
          </cell>
          <cell r="D122">
            <v>470541.05252450006</v>
          </cell>
          <cell r="E122">
            <v>2207835.6799999992</v>
          </cell>
          <cell r="F122" t="str">
            <v/>
          </cell>
          <cell r="G122" t="str">
            <v/>
          </cell>
          <cell r="H122" t="str">
            <v/>
          </cell>
          <cell r="I122">
            <v>1852632.51</v>
          </cell>
        </row>
        <row r="123">
          <cell r="A123" t="str">
            <v>BT43 6</v>
          </cell>
          <cell r="B123">
            <v>1778576.69</v>
          </cell>
          <cell r="C123" t="str">
            <v/>
          </cell>
          <cell r="D123">
            <v>2653943.8695474993</v>
          </cell>
          <cell r="E123">
            <v>5481113</v>
          </cell>
          <cell r="F123" t="str">
            <v/>
          </cell>
          <cell r="G123" t="str">
            <v/>
          </cell>
          <cell r="H123" t="str">
            <v/>
          </cell>
          <cell r="I123">
            <v>2785852.6000000006</v>
          </cell>
        </row>
        <row r="124">
          <cell r="A124" t="str">
            <v>BT43 7</v>
          </cell>
          <cell r="B124" t="str">
            <v/>
          </cell>
          <cell r="C124" t="str">
            <v/>
          </cell>
          <cell r="D124">
            <v>1105021.5757859997</v>
          </cell>
          <cell r="E124">
            <v>4964627.9200000027</v>
          </cell>
          <cell r="F124" t="str">
            <v/>
          </cell>
          <cell r="G124" t="str">
            <v/>
          </cell>
          <cell r="H124" t="str">
            <v/>
          </cell>
          <cell r="I124">
            <v>3500554.6</v>
          </cell>
        </row>
        <row r="125">
          <cell r="A125" t="str">
            <v>BT44 0</v>
          </cell>
          <cell r="B125">
            <v>2306354.7000000002</v>
          </cell>
          <cell r="C125" t="str">
            <v/>
          </cell>
          <cell r="D125">
            <v>2295681.3262314997</v>
          </cell>
          <cell r="E125">
            <v>7915434.46</v>
          </cell>
          <cell r="F125" t="str">
            <v/>
          </cell>
          <cell r="G125" t="str">
            <v/>
          </cell>
          <cell r="H125" t="str">
            <v/>
          </cell>
          <cell r="I125">
            <v>3610169.6</v>
          </cell>
        </row>
        <row r="126">
          <cell r="A126" t="str">
            <v>BT44 8</v>
          </cell>
          <cell r="B126" t="str">
            <v/>
          </cell>
          <cell r="C126" t="str">
            <v/>
          </cell>
          <cell r="D126">
            <v>6453380.9073399995</v>
          </cell>
          <cell r="E126">
            <v>8465355.2500000075</v>
          </cell>
          <cell r="F126" t="str">
            <v/>
          </cell>
          <cell r="G126" t="str">
            <v/>
          </cell>
          <cell r="H126" t="str">
            <v/>
          </cell>
          <cell r="I126">
            <v>2913462.0599999991</v>
          </cell>
        </row>
        <row r="127">
          <cell r="A127" t="str">
            <v>BT44 9</v>
          </cell>
          <cell r="B127" t="str">
            <v/>
          </cell>
          <cell r="C127" t="str">
            <v/>
          </cell>
          <cell r="D127">
            <v>6414706.0281150006</v>
          </cell>
          <cell r="E127">
            <v>13582460.279999997</v>
          </cell>
          <cell r="F127" t="str">
            <v/>
          </cell>
          <cell r="G127" t="str">
            <v/>
          </cell>
          <cell r="H127" t="str">
            <v/>
          </cell>
          <cell r="I127">
            <v>9879504.0100000016</v>
          </cell>
        </row>
        <row r="128">
          <cell r="A128" t="str">
            <v>BT45 5</v>
          </cell>
          <cell r="B128">
            <v>2527628.36</v>
          </cell>
          <cell r="C128" t="str">
            <v/>
          </cell>
          <cell r="D128">
            <v>4431330.9645874994</v>
          </cell>
          <cell r="E128">
            <v>4133858.1500000004</v>
          </cell>
          <cell r="F128" t="str">
            <v/>
          </cell>
          <cell r="G128" t="str">
            <v/>
          </cell>
          <cell r="H128" t="str">
            <v/>
          </cell>
          <cell r="I128">
            <v>3160835.5799999987</v>
          </cell>
        </row>
        <row r="129">
          <cell r="A129" t="str">
            <v>BT45 6</v>
          </cell>
          <cell r="B129">
            <v>419470.53</v>
          </cell>
          <cell r="C129" t="str">
            <v/>
          </cell>
          <cell r="D129">
            <v>10197572.660213493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3413213.2199999997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9023028.6527944971</v>
          </cell>
          <cell r="E130">
            <v>10819031.819999997</v>
          </cell>
          <cell r="F130" t="str">
            <v/>
          </cell>
          <cell r="G130" t="str">
            <v/>
          </cell>
          <cell r="H130" t="str">
            <v/>
          </cell>
          <cell r="I130">
            <v>5068649.9799999958</v>
          </cell>
        </row>
        <row r="131">
          <cell r="A131" t="str">
            <v>BT45 8</v>
          </cell>
          <cell r="B131">
            <v>9243453.4299999997</v>
          </cell>
          <cell r="C131" t="str">
            <v/>
          </cell>
          <cell r="D131">
            <v>5442294.063219999</v>
          </cell>
          <cell r="E131">
            <v>11441886.890000004</v>
          </cell>
          <cell r="F131" t="str">
            <v/>
          </cell>
          <cell r="G131" t="str">
            <v/>
          </cell>
          <cell r="H131" t="str">
            <v/>
          </cell>
          <cell r="I131">
            <v>5657445.3899999987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949690</v>
          </cell>
          <cell r="C133" t="str">
            <v/>
          </cell>
          <cell r="D133">
            <v>8741996.4285340011</v>
          </cell>
          <cell r="E133">
            <v>19578543.54000001</v>
          </cell>
          <cell r="F133" t="str">
            <v/>
          </cell>
          <cell r="G133" t="str">
            <v/>
          </cell>
          <cell r="H133" t="str">
            <v/>
          </cell>
          <cell r="I133">
            <v>7712606.8100000042</v>
          </cell>
        </row>
        <row r="134">
          <cell r="A134" t="str">
            <v>BT47 2</v>
          </cell>
          <cell r="B134" t="str">
            <v/>
          </cell>
          <cell r="C134" t="str">
            <v/>
          </cell>
          <cell r="D134">
            <v>2658874.1258025002</v>
          </cell>
          <cell r="E134">
            <v>1854608.1800000002</v>
          </cell>
          <cell r="F134" t="str">
            <v/>
          </cell>
          <cell r="G134" t="str">
            <v/>
          </cell>
          <cell r="H134" t="str">
            <v/>
          </cell>
          <cell r="I134">
            <v>2119981.7599999998</v>
          </cell>
        </row>
        <row r="135">
          <cell r="A135" t="str">
            <v>BT47 3</v>
          </cell>
          <cell r="B135">
            <v>9814540</v>
          </cell>
          <cell r="C135" t="str">
            <v/>
          </cell>
          <cell r="D135" t="str">
            <v/>
          </cell>
          <cell r="E135">
            <v>13027670.580000006</v>
          </cell>
          <cell r="F135" t="str">
            <v/>
          </cell>
          <cell r="G135" t="str">
            <v/>
          </cell>
          <cell r="H135" t="str">
            <v/>
          </cell>
          <cell r="I135">
            <v>4212465.8400000017</v>
          </cell>
        </row>
        <row r="136">
          <cell r="A136" t="str">
            <v>BT47 4</v>
          </cell>
          <cell r="B136">
            <v>2212629.65</v>
          </cell>
          <cell r="C136" t="str">
            <v/>
          </cell>
          <cell r="D136">
            <v>5896551.3535789978</v>
          </cell>
          <cell r="E136">
            <v>7200105.1099999966</v>
          </cell>
          <cell r="F136" t="str">
            <v/>
          </cell>
          <cell r="G136" t="str">
            <v/>
          </cell>
          <cell r="H136" t="str">
            <v/>
          </cell>
          <cell r="I136">
            <v>7890115.7900000019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447262.20119150006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872615.68</v>
          </cell>
          <cell r="C138" t="str">
            <v/>
          </cell>
          <cell r="D138">
            <v>3127130.914076501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</row>
        <row r="139">
          <cell r="A139" t="str">
            <v>BT48 0</v>
          </cell>
          <cell r="B139">
            <v>448347.44</v>
          </cell>
          <cell r="C139" t="str">
            <v/>
          </cell>
          <cell r="D139">
            <v>14722608.987943001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827201.62000000023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36728805.229999997</v>
          </cell>
          <cell r="C141" t="str">
            <v/>
          </cell>
          <cell r="D141">
            <v>1723190.3905494995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>
            <v>600179.28</v>
          </cell>
        </row>
        <row r="142">
          <cell r="A142" t="str">
            <v>BT48 7</v>
          </cell>
          <cell r="B142">
            <v>2144188.5699999998</v>
          </cell>
          <cell r="C142" t="str">
            <v/>
          </cell>
          <cell r="D142">
            <v>13609419.581024498</v>
          </cell>
          <cell r="E142">
            <v>2891357.14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3121212.64</v>
          </cell>
          <cell r="C143" t="str">
            <v/>
          </cell>
          <cell r="D143">
            <v>6349156.6762835011</v>
          </cell>
          <cell r="E143">
            <v>1397104.7600000002</v>
          </cell>
          <cell r="F143" t="str">
            <v/>
          </cell>
          <cell r="G143" t="str">
            <v/>
          </cell>
          <cell r="H143" t="str">
            <v/>
          </cell>
          <cell r="I143">
            <v>869061.02999999991</v>
          </cell>
        </row>
        <row r="144">
          <cell r="A144" t="str">
            <v>BT48 9</v>
          </cell>
          <cell r="B144" t="str">
            <v/>
          </cell>
          <cell r="C144" t="str">
            <v/>
          </cell>
          <cell r="D144">
            <v>1176294.4212644999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>
            <v>820495.11000000022</v>
          </cell>
        </row>
        <row r="145">
          <cell r="A145" t="str">
            <v>BT49 0</v>
          </cell>
          <cell r="B145" t="str">
            <v/>
          </cell>
          <cell r="C145" t="str">
            <v/>
          </cell>
          <cell r="D145" t="str">
            <v/>
          </cell>
          <cell r="E145">
            <v>5122184.8299999982</v>
          </cell>
          <cell r="F145" t="str">
            <v/>
          </cell>
          <cell r="G145" t="str">
            <v/>
          </cell>
          <cell r="H145" t="str">
            <v/>
          </cell>
          <cell r="I145">
            <v>3047363.9199999995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 t="str">
            <v/>
          </cell>
          <cell r="E147">
            <v>9197787.5699999984</v>
          </cell>
          <cell r="F147" t="str">
            <v/>
          </cell>
          <cell r="G147" t="str">
            <v/>
          </cell>
          <cell r="H147" t="str">
            <v/>
          </cell>
          <cell r="I147">
            <v>4287041.12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A149" t="str">
            <v>BT5 5</v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A150" t="str">
            <v>BT5 6</v>
          </cell>
          <cell r="B150">
            <v>1042981.37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>
            <v>859895.05875899992</v>
          </cell>
          <cell r="E151">
            <v>7152730.1000000006</v>
          </cell>
          <cell r="F151" t="str">
            <v/>
          </cell>
          <cell r="G151" t="str">
            <v/>
          </cell>
          <cell r="H151" t="str">
            <v/>
          </cell>
          <cell r="I151">
            <v>243189.74999999991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 t="str">
            <v/>
          </cell>
          <cell r="E153">
            <v>4664723.6899999976</v>
          </cell>
          <cell r="F153" t="str">
            <v/>
          </cell>
          <cell r="G153" t="str">
            <v/>
          </cell>
          <cell r="H153" t="str">
            <v/>
          </cell>
          <cell r="I153">
            <v>1035554.5199999998</v>
          </cell>
        </row>
        <row r="154">
          <cell r="A154" t="str">
            <v>BT51 4</v>
          </cell>
          <cell r="B154" t="str">
            <v/>
          </cell>
          <cell r="C154" t="str">
            <v/>
          </cell>
          <cell r="D154">
            <v>1620901.012014</v>
          </cell>
          <cell r="E154">
            <v>9072442.1000000089</v>
          </cell>
          <cell r="F154" t="str">
            <v/>
          </cell>
          <cell r="G154" t="str">
            <v/>
          </cell>
          <cell r="H154" t="str">
            <v/>
          </cell>
          <cell r="I154">
            <v>3237783.91</v>
          </cell>
        </row>
        <row r="155">
          <cell r="A155" t="str">
            <v>BT51 5</v>
          </cell>
          <cell r="B155">
            <v>2818108.66</v>
          </cell>
          <cell r="C155" t="str">
            <v/>
          </cell>
          <cell r="D155">
            <v>7593847.9484039983</v>
          </cell>
          <cell r="E155">
            <v>18951561.260000024</v>
          </cell>
          <cell r="F155" t="str">
            <v/>
          </cell>
          <cell r="G155" t="str">
            <v/>
          </cell>
          <cell r="H155" t="str">
            <v/>
          </cell>
          <cell r="I155">
            <v>9222272.7899999972</v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>
            <v>12041501.967625996</v>
          </cell>
          <cell r="E156">
            <v>9039354.6700000055</v>
          </cell>
          <cell r="F156" t="str">
            <v/>
          </cell>
          <cell r="G156" t="str">
            <v/>
          </cell>
          <cell r="H156" t="str">
            <v/>
          </cell>
          <cell r="I156">
            <v>3906371.58</v>
          </cell>
        </row>
        <row r="157">
          <cell r="A157" t="str">
            <v>BT52 2</v>
          </cell>
          <cell r="B157" t="str">
            <v/>
          </cell>
          <cell r="C157" t="str">
            <v/>
          </cell>
          <cell r="D157">
            <v>4188030.9406579989</v>
          </cell>
          <cell r="E157">
            <v>11581355.470000006</v>
          </cell>
          <cell r="F157" t="str">
            <v/>
          </cell>
          <cell r="G157" t="str">
            <v/>
          </cell>
          <cell r="H157" t="str">
            <v/>
          </cell>
          <cell r="I157">
            <v>1475472.1600000001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1535644.78</v>
          </cell>
          <cell r="C159" t="str">
            <v/>
          </cell>
          <cell r="D159">
            <v>2738170.1846069992</v>
          </cell>
          <cell r="E159">
            <v>8164570.8499999996</v>
          </cell>
          <cell r="F159" t="str">
            <v/>
          </cell>
          <cell r="G159" t="str">
            <v/>
          </cell>
          <cell r="H159" t="str">
            <v/>
          </cell>
          <cell r="I159">
            <v>1326444.29</v>
          </cell>
        </row>
        <row r="160">
          <cell r="A160" t="str">
            <v>BT53 7</v>
          </cell>
          <cell r="B160" t="str">
            <v/>
          </cell>
          <cell r="C160">
            <v>2016056.1</v>
          </cell>
          <cell r="D160">
            <v>2963559.9250939982</v>
          </cell>
          <cell r="E160">
            <v>8166606.8099999996</v>
          </cell>
          <cell r="F160" t="str">
            <v/>
          </cell>
          <cell r="G160" t="str">
            <v/>
          </cell>
          <cell r="H160" t="str">
            <v/>
          </cell>
          <cell r="I160">
            <v>3096402.5099999988</v>
          </cell>
        </row>
        <row r="161">
          <cell r="A161" t="str">
            <v>BT53 8</v>
          </cell>
          <cell r="B161">
            <v>821360.8</v>
          </cell>
          <cell r="C161" t="str">
            <v/>
          </cell>
          <cell r="D161">
            <v>3383280.1198319993</v>
          </cell>
          <cell r="E161">
            <v>14154055.890000004</v>
          </cell>
          <cell r="F161" t="str">
            <v/>
          </cell>
          <cell r="G161" t="str">
            <v/>
          </cell>
          <cell r="H161" t="str">
            <v/>
          </cell>
          <cell r="I161">
            <v>6879703.7499999972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>
            <v>905711.34</v>
          </cell>
          <cell r="C163" t="str">
            <v/>
          </cell>
          <cell r="D163">
            <v>1591333.4439275002</v>
          </cell>
          <cell r="E163">
            <v>7601380.9799999977</v>
          </cell>
          <cell r="F163" t="str">
            <v/>
          </cell>
          <cell r="G163" t="str">
            <v/>
          </cell>
          <cell r="H163" t="str">
            <v/>
          </cell>
          <cell r="I163">
            <v>2148049.4800000009</v>
          </cell>
        </row>
        <row r="164">
          <cell r="A164" t="str">
            <v>BT55 7</v>
          </cell>
          <cell r="B164">
            <v>681902.15</v>
          </cell>
          <cell r="C164" t="str">
            <v/>
          </cell>
          <cell r="D164">
            <v>7813497.5905244993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1155891.55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609887.73589449993</v>
          </cell>
          <cell r="E166">
            <v>6969929.2300000014</v>
          </cell>
          <cell r="F166" t="str">
            <v/>
          </cell>
          <cell r="G166" t="str">
            <v/>
          </cell>
          <cell r="H166" t="str">
            <v/>
          </cell>
          <cell r="I166">
            <v>1789742.34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>
            <v>980498.22</v>
          </cell>
          <cell r="C168" t="str">
            <v/>
          </cell>
          <cell r="D168">
            <v>3800638.1298505003</v>
          </cell>
          <cell r="E168">
            <v>449040.50000000006</v>
          </cell>
          <cell r="F168" t="str">
            <v/>
          </cell>
          <cell r="G168" t="str">
            <v/>
          </cell>
          <cell r="H168" t="str">
            <v/>
          </cell>
          <cell r="I168">
            <v>742594.25000000012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>
            <v>1069636.6797235003</v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>
            <v>521757.95999999996</v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>
            <v>1355110.4978745002</v>
          </cell>
          <cell r="E170">
            <v>2097408.27</v>
          </cell>
          <cell r="F170" t="str">
            <v/>
          </cell>
          <cell r="G170" t="str">
            <v/>
          </cell>
          <cell r="H170" t="str">
            <v/>
          </cell>
          <cell r="I170">
            <v>3775835.73</v>
          </cell>
        </row>
        <row r="171">
          <cell r="A171" t="str">
            <v>BT60 1</v>
          </cell>
          <cell r="B171">
            <v>1553266.9</v>
          </cell>
          <cell r="C171" t="str">
            <v/>
          </cell>
          <cell r="D171">
            <v>4161285.6142670005</v>
          </cell>
          <cell r="E171">
            <v>13697939.500000007</v>
          </cell>
          <cell r="F171" t="str">
            <v/>
          </cell>
          <cell r="G171" t="str">
            <v/>
          </cell>
          <cell r="H171" t="str">
            <v/>
          </cell>
          <cell r="I171">
            <v>3729663.94</v>
          </cell>
        </row>
        <row r="172">
          <cell r="A172" t="str">
            <v>BT60 2</v>
          </cell>
          <cell r="B172">
            <v>1172743.8500000001</v>
          </cell>
          <cell r="C172" t="str">
            <v/>
          </cell>
          <cell r="D172">
            <v>2595809.7464330001</v>
          </cell>
          <cell r="E172">
            <v>11702943.059999997</v>
          </cell>
          <cell r="F172" t="str">
            <v/>
          </cell>
          <cell r="G172" t="str">
            <v/>
          </cell>
          <cell r="H172" t="str">
            <v/>
          </cell>
          <cell r="I172">
            <v>6524381.8999999994</v>
          </cell>
        </row>
        <row r="173">
          <cell r="A173" t="str">
            <v>BT60 3</v>
          </cell>
          <cell r="B173">
            <v>1927791.97</v>
          </cell>
          <cell r="C173" t="str">
            <v/>
          </cell>
          <cell r="D173">
            <v>6560019.4122525016</v>
          </cell>
          <cell r="E173">
            <v>9423250.6399999969</v>
          </cell>
          <cell r="F173" t="str">
            <v/>
          </cell>
          <cell r="G173" t="str">
            <v/>
          </cell>
          <cell r="H173" t="str">
            <v/>
          </cell>
          <cell r="I173">
            <v>1435667.3599999999</v>
          </cell>
        </row>
        <row r="174">
          <cell r="A174" t="str">
            <v>BT60 4</v>
          </cell>
          <cell r="B174">
            <v>2487427.88</v>
          </cell>
          <cell r="C174" t="str">
            <v/>
          </cell>
          <cell r="D174">
            <v>1764745.8636065002</v>
          </cell>
          <cell r="E174">
            <v>4518622.4000000004</v>
          </cell>
          <cell r="F174" t="str">
            <v/>
          </cell>
          <cell r="G174" t="str">
            <v/>
          </cell>
          <cell r="H174" t="str">
            <v/>
          </cell>
          <cell r="I174">
            <v>4579346.5399999991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>
            <v>4774716.13</v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A177" t="str">
            <v>BT61 8</v>
          </cell>
          <cell r="B177">
            <v>2849203</v>
          </cell>
          <cell r="C177" t="str">
            <v/>
          </cell>
          <cell r="D177">
            <v>6235110.688227999</v>
          </cell>
          <cell r="E177">
            <v>14890356.310000004</v>
          </cell>
          <cell r="F177" t="str">
            <v/>
          </cell>
          <cell r="G177" t="str">
            <v/>
          </cell>
          <cell r="H177" t="str">
            <v/>
          </cell>
          <cell r="I177">
            <v>7577929.8600000022</v>
          </cell>
        </row>
        <row r="178">
          <cell r="A178" t="str">
            <v>BT61 9</v>
          </cell>
          <cell r="B178" t="str">
            <v/>
          </cell>
          <cell r="C178" t="str">
            <v/>
          </cell>
          <cell r="D178">
            <v>1284244.8356154996</v>
          </cell>
          <cell r="E178">
            <v>3525962.5300000003</v>
          </cell>
          <cell r="F178" t="str">
            <v/>
          </cell>
          <cell r="G178" t="str">
            <v/>
          </cell>
          <cell r="H178" t="str">
            <v/>
          </cell>
          <cell r="I178">
            <v>1269870.54</v>
          </cell>
        </row>
        <row r="179">
          <cell r="A179" t="str">
            <v>BT62 1</v>
          </cell>
          <cell r="B179">
            <v>1904782.76</v>
          </cell>
          <cell r="C179" t="str">
            <v/>
          </cell>
          <cell r="D179">
            <v>3703290.9415070023</v>
          </cell>
          <cell r="E179">
            <v>8169149.2400000012</v>
          </cell>
          <cell r="F179" t="str">
            <v/>
          </cell>
          <cell r="G179" t="str">
            <v/>
          </cell>
          <cell r="H179" t="str">
            <v/>
          </cell>
          <cell r="I179">
            <v>5053011.8499999978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2194118.6919944994</v>
          </cell>
          <cell r="E180">
            <v>10274099.370000005</v>
          </cell>
          <cell r="F180" t="str">
            <v/>
          </cell>
          <cell r="G180" t="str">
            <v/>
          </cell>
          <cell r="H180" t="str">
            <v/>
          </cell>
          <cell r="I180">
            <v>1124534.4200000002</v>
          </cell>
        </row>
        <row r="181">
          <cell r="A181" t="str">
            <v>BT62 3</v>
          </cell>
          <cell r="B181" t="str">
            <v/>
          </cell>
          <cell r="C181" t="str">
            <v/>
          </cell>
          <cell r="D181">
            <v>3638027.7856310001</v>
          </cell>
          <cell r="E181">
            <v>37121155.279999971</v>
          </cell>
          <cell r="F181" t="str">
            <v/>
          </cell>
          <cell r="G181" t="str">
            <v/>
          </cell>
          <cell r="H181" t="str">
            <v/>
          </cell>
          <cell r="I181">
            <v>1571178.3499999994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1351754.6077305002</v>
          </cell>
          <cell r="E182">
            <v>2075986.7499999995</v>
          </cell>
          <cell r="F182" t="str">
            <v/>
          </cell>
          <cell r="G182" t="str">
            <v/>
          </cell>
          <cell r="H182" t="str">
            <v/>
          </cell>
          <cell r="I182">
            <v>536940.48</v>
          </cell>
        </row>
        <row r="183">
          <cell r="A183" t="str">
            <v>BT63 5</v>
          </cell>
          <cell r="B183">
            <v>2986511.22</v>
          </cell>
          <cell r="C183" t="str">
            <v/>
          </cell>
          <cell r="D183">
            <v>10401366.360427</v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>
            <v>6174685.8099999977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1778914.8513445</v>
          </cell>
          <cell r="E184">
            <v>6687182.9100000001</v>
          </cell>
          <cell r="F184" t="str">
            <v/>
          </cell>
          <cell r="G184" t="str">
            <v/>
          </cell>
          <cell r="H184" t="str">
            <v/>
          </cell>
          <cell r="I184">
            <v>1932962.9500000002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2584757.75</v>
          </cell>
          <cell r="C192" t="str">
            <v/>
          </cell>
          <cell r="D192">
            <v>4256497.5944414996</v>
          </cell>
          <cell r="E192">
            <v>5538995.240000003</v>
          </cell>
          <cell r="F192" t="str">
            <v/>
          </cell>
          <cell r="G192" t="str">
            <v/>
          </cell>
          <cell r="H192" t="str">
            <v/>
          </cell>
          <cell r="I192">
            <v>948196.84</v>
          </cell>
        </row>
        <row r="193">
          <cell r="A193" t="str">
            <v>BT66 7</v>
          </cell>
          <cell r="B193" t="str">
            <v/>
          </cell>
          <cell r="C193" t="str">
            <v/>
          </cell>
          <cell r="D193" t="str">
            <v/>
          </cell>
          <cell r="E193">
            <v>9172648.6000000015</v>
          </cell>
          <cell r="F193">
            <v>484901.32</v>
          </cell>
          <cell r="G193" t="str">
            <v/>
          </cell>
          <cell r="H193" t="str">
            <v/>
          </cell>
          <cell r="I193">
            <v>5064392.8299999982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193475.03127649997</v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>
            <v>703254.37</v>
          </cell>
        </row>
        <row r="195">
          <cell r="A195" t="str">
            <v>BT67 0</v>
          </cell>
          <cell r="B195">
            <v>1123354.3400000001</v>
          </cell>
          <cell r="C195" t="str">
            <v/>
          </cell>
          <cell r="D195">
            <v>5223591.1398599986</v>
          </cell>
          <cell r="E195">
            <v>10887325.159999996</v>
          </cell>
          <cell r="F195" t="str">
            <v/>
          </cell>
          <cell r="G195" t="str">
            <v/>
          </cell>
          <cell r="H195" t="str">
            <v/>
          </cell>
          <cell r="I195">
            <v>5871308.6199999982</v>
          </cell>
        </row>
        <row r="196">
          <cell r="A196" t="str">
            <v>BT67 9</v>
          </cell>
          <cell r="B196">
            <v>2062985.66</v>
          </cell>
          <cell r="C196" t="str">
            <v/>
          </cell>
          <cell r="D196">
            <v>2032768.6626865002</v>
          </cell>
          <cell r="E196">
            <v>4269274.1400000006</v>
          </cell>
          <cell r="F196" t="str">
            <v/>
          </cell>
          <cell r="G196" t="str">
            <v/>
          </cell>
          <cell r="H196" t="str">
            <v/>
          </cell>
          <cell r="I196">
            <v>831526.87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140767.07889200002</v>
          </cell>
          <cell r="E197">
            <v>4204058.8699999992</v>
          </cell>
          <cell r="F197" t="str">
            <v/>
          </cell>
          <cell r="G197" t="str">
            <v/>
          </cell>
          <cell r="H197" t="str">
            <v/>
          </cell>
          <cell r="I197">
            <v>144439.77000000002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416333.03051000001</v>
          </cell>
          <cell r="E198">
            <v>3607080.1299999994</v>
          </cell>
          <cell r="F198" t="str">
            <v/>
          </cell>
          <cell r="G198" t="str">
            <v/>
          </cell>
          <cell r="H198" t="str">
            <v/>
          </cell>
          <cell r="I198">
            <v>3153678.2400000007</v>
          </cell>
        </row>
        <row r="199">
          <cell r="A199" t="str">
            <v>BT7 1</v>
          </cell>
          <cell r="B199">
            <v>3986382.16</v>
          </cell>
          <cell r="C199" t="str">
            <v/>
          </cell>
          <cell r="D199">
            <v>11200687.461787498</v>
          </cell>
          <cell r="E199">
            <v>4304551.67</v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>
            <v>262778.12000000005</v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2223805.1513339998</v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A202" t="str">
            <v>BT70 1</v>
          </cell>
          <cell r="B202">
            <v>3079408</v>
          </cell>
          <cell r="C202" t="str">
            <v/>
          </cell>
          <cell r="D202">
            <v>6108112.424465498</v>
          </cell>
          <cell r="E202">
            <v>29611138.869999986</v>
          </cell>
          <cell r="F202" t="str">
            <v/>
          </cell>
          <cell r="G202" t="str">
            <v/>
          </cell>
          <cell r="H202" t="str">
            <v/>
          </cell>
          <cell r="I202">
            <v>4196734.1399999987</v>
          </cell>
        </row>
        <row r="203">
          <cell r="A203" t="str">
            <v>BT70 2</v>
          </cell>
          <cell r="B203">
            <v>956746.56</v>
          </cell>
          <cell r="C203" t="str">
            <v/>
          </cell>
          <cell r="D203">
            <v>4825706.3265784979</v>
          </cell>
          <cell r="E203">
            <v>11149681.019999992</v>
          </cell>
          <cell r="F203" t="str">
            <v/>
          </cell>
          <cell r="G203" t="str">
            <v/>
          </cell>
          <cell r="H203" t="str">
            <v/>
          </cell>
          <cell r="I203">
            <v>8312155.129999999</v>
          </cell>
        </row>
        <row r="204">
          <cell r="A204" t="str">
            <v>BT70 3</v>
          </cell>
          <cell r="B204">
            <v>3104473.88</v>
          </cell>
          <cell r="C204" t="str">
            <v/>
          </cell>
          <cell r="D204" t="str">
            <v/>
          </cell>
          <cell r="E204">
            <v>9027584.5600000005</v>
          </cell>
          <cell r="F204" t="str">
            <v/>
          </cell>
          <cell r="G204" t="str">
            <v/>
          </cell>
          <cell r="H204" t="str">
            <v/>
          </cell>
          <cell r="I204">
            <v>4822143.82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1654867.58</v>
          </cell>
          <cell r="C206" t="str">
            <v/>
          </cell>
          <cell r="D206" t="str">
            <v/>
          </cell>
          <cell r="E206">
            <v>4438200.9600000037</v>
          </cell>
          <cell r="F206" t="str">
            <v/>
          </cell>
          <cell r="G206" t="str">
            <v/>
          </cell>
          <cell r="H206" t="str">
            <v/>
          </cell>
          <cell r="I206">
            <v>3371153.08</v>
          </cell>
        </row>
        <row r="207">
          <cell r="A207" t="str">
            <v>BT71 5</v>
          </cell>
          <cell r="B207">
            <v>2098177.5699999998</v>
          </cell>
          <cell r="C207" t="str">
            <v/>
          </cell>
          <cell r="D207">
            <v>3238835.3850820018</v>
          </cell>
          <cell r="E207">
            <v>3741737.2399999998</v>
          </cell>
          <cell r="F207" t="str">
            <v/>
          </cell>
          <cell r="G207" t="str">
            <v/>
          </cell>
          <cell r="H207" t="str">
            <v/>
          </cell>
          <cell r="I207">
            <v>7264006.0899999971</v>
          </cell>
        </row>
        <row r="208">
          <cell r="A208" t="str">
            <v>BT71 6</v>
          </cell>
          <cell r="B208">
            <v>763797.37</v>
          </cell>
          <cell r="C208" t="str">
            <v/>
          </cell>
          <cell r="D208" t="str">
            <v/>
          </cell>
          <cell r="E208">
            <v>30417610.709999997</v>
          </cell>
          <cell r="F208" t="str">
            <v/>
          </cell>
          <cell r="G208" t="str">
            <v/>
          </cell>
          <cell r="H208" t="str">
            <v/>
          </cell>
          <cell r="I208">
            <v>3803406.5099999988</v>
          </cell>
        </row>
        <row r="209">
          <cell r="A209" t="str">
            <v>BT71 7</v>
          </cell>
          <cell r="B209">
            <v>11336000</v>
          </cell>
          <cell r="C209" t="str">
            <v/>
          </cell>
          <cell r="D209">
            <v>3206471.9321729988</v>
          </cell>
          <cell r="E209">
            <v>28502227.179999981</v>
          </cell>
          <cell r="F209" t="str">
            <v/>
          </cell>
          <cell r="G209" t="str">
            <v/>
          </cell>
          <cell r="H209" t="str">
            <v/>
          </cell>
          <cell r="I209">
            <v>6336566.2800000031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2078825.5139089993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841704.75000000012</v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 t="str">
            <v/>
          </cell>
          <cell r="E212">
            <v>1024270.8499999999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6362624.2199999997</v>
          </cell>
          <cell r="C213" t="str">
            <v/>
          </cell>
          <cell r="D213" t="str">
            <v/>
          </cell>
          <cell r="E213">
            <v>2627678.6300000008</v>
          </cell>
          <cell r="F213" t="str">
            <v/>
          </cell>
          <cell r="G213" t="str">
            <v/>
          </cell>
          <cell r="H213" t="str">
            <v/>
          </cell>
          <cell r="I213">
            <v>651114.83000000007</v>
          </cell>
        </row>
        <row r="214">
          <cell r="A214" t="str">
            <v>BT74 7</v>
          </cell>
          <cell r="B214">
            <v>960692.79</v>
          </cell>
          <cell r="C214" t="str">
            <v/>
          </cell>
          <cell r="D214">
            <v>1904367.3060989999</v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>
            <v>276004.29000000004</v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 t="str">
            <v/>
          </cell>
          <cell r="E216">
            <v>301045.03999999998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8655000.3000000026</v>
          </cell>
          <cell r="F217" t="str">
            <v/>
          </cell>
          <cell r="G217" t="str">
            <v/>
          </cell>
          <cell r="H217" t="str">
            <v/>
          </cell>
          <cell r="I217">
            <v>881812.32999999984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 t="str">
            <v/>
          </cell>
          <cell r="E218">
            <v>1449433.6400000004</v>
          </cell>
          <cell r="F218" t="str">
            <v/>
          </cell>
          <cell r="G218" t="str">
            <v/>
          </cell>
          <cell r="H218" t="str">
            <v/>
          </cell>
          <cell r="I218">
            <v>5037796.549999998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 t="str">
            <v/>
          </cell>
          <cell r="E219">
            <v>2129369.2599999998</v>
          </cell>
          <cell r="F219" t="str">
            <v/>
          </cell>
          <cell r="G219" t="str">
            <v/>
          </cell>
          <cell r="H219" t="str">
            <v/>
          </cell>
          <cell r="I219">
            <v>3505603.4700000007</v>
          </cell>
        </row>
        <row r="220">
          <cell r="A220" t="str">
            <v>BT78 1</v>
          </cell>
          <cell r="B220">
            <v>3872098.67</v>
          </cell>
          <cell r="C220" t="str">
            <v/>
          </cell>
          <cell r="D220" t="str">
            <v/>
          </cell>
          <cell r="E220">
            <v>5293091.8699999973</v>
          </cell>
          <cell r="F220" t="str">
            <v/>
          </cell>
          <cell r="G220" t="str">
            <v/>
          </cell>
          <cell r="H220" t="str">
            <v/>
          </cell>
          <cell r="I220">
            <v>1620528.8399999999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2149807.1219469998</v>
          </cell>
          <cell r="E221">
            <v>6476519.290000001</v>
          </cell>
          <cell r="F221" t="str">
            <v/>
          </cell>
          <cell r="G221" t="str">
            <v/>
          </cell>
          <cell r="H221" t="str">
            <v/>
          </cell>
          <cell r="I221">
            <v>2369578.1500000004</v>
          </cell>
        </row>
        <row r="222">
          <cell r="A222" t="str">
            <v>BT78 3</v>
          </cell>
          <cell r="B222">
            <v>3473647.87</v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>
            <v>8533802.9399999995</v>
          </cell>
        </row>
        <row r="223">
          <cell r="A223" t="str">
            <v>BT78 4</v>
          </cell>
          <cell r="B223" t="str">
            <v/>
          </cell>
          <cell r="C223" t="str">
            <v/>
          </cell>
          <cell r="D223">
            <v>4350449.8156874981</v>
          </cell>
          <cell r="E223">
            <v>7848056.1499999966</v>
          </cell>
          <cell r="F223" t="str">
            <v/>
          </cell>
          <cell r="G223" t="str">
            <v/>
          </cell>
          <cell r="H223" t="str">
            <v/>
          </cell>
          <cell r="I223">
            <v>5465864.2200000007</v>
          </cell>
        </row>
        <row r="224">
          <cell r="A224" t="str">
            <v>BT78 5</v>
          </cell>
          <cell r="B224" t="str">
            <v/>
          </cell>
          <cell r="C224" t="str">
            <v/>
          </cell>
          <cell r="D224">
            <v>5537386.9189534988</v>
          </cell>
          <cell r="E224">
            <v>6971378.7100000028</v>
          </cell>
          <cell r="F224" t="str">
            <v/>
          </cell>
          <cell r="G224" t="str">
            <v/>
          </cell>
          <cell r="H224" t="str">
            <v/>
          </cell>
          <cell r="I224">
            <v>3994989.34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7706340.9000000004</v>
          </cell>
          <cell r="C226" t="str">
            <v/>
          </cell>
          <cell r="D226">
            <v>11030305.009965504</v>
          </cell>
          <cell r="E226">
            <v>18156418.339999992</v>
          </cell>
          <cell r="F226">
            <v>1970072.96</v>
          </cell>
          <cell r="G226" t="str">
            <v/>
          </cell>
          <cell r="H226" t="str">
            <v/>
          </cell>
          <cell r="I226">
            <v>6016375.2599999979</v>
          </cell>
        </row>
        <row r="227">
          <cell r="A227" t="str">
            <v>BT79 7</v>
          </cell>
          <cell r="B227" t="str">
            <v/>
          </cell>
          <cell r="C227" t="str">
            <v/>
          </cell>
          <cell r="D227">
            <v>11912944.666588496</v>
          </cell>
          <cell r="E227">
            <v>7337254.669999999</v>
          </cell>
          <cell r="F227" t="str">
            <v/>
          </cell>
          <cell r="G227" t="str">
            <v/>
          </cell>
          <cell r="H227" t="str">
            <v/>
          </cell>
          <cell r="I227">
            <v>3453964.2500000009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1696289.6837584996</v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>
            <v>3337553.7000000007</v>
          </cell>
        </row>
        <row r="229">
          <cell r="A229" t="str">
            <v>BT79 9</v>
          </cell>
          <cell r="B229">
            <v>2288841.9300000002</v>
          </cell>
          <cell r="C229" t="str">
            <v/>
          </cell>
          <cell r="D229">
            <v>7490708.5392945008</v>
          </cell>
          <cell r="E229">
            <v>9411857.6699999981</v>
          </cell>
          <cell r="F229" t="str">
            <v/>
          </cell>
          <cell r="G229" t="str">
            <v/>
          </cell>
          <cell r="H229" t="str">
            <v/>
          </cell>
          <cell r="I229">
            <v>2190087.6400000006</v>
          </cell>
        </row>
        <row r="230">
          <cell r="A230" t="str">
            <v>BT8 6</v>
          </cell>
          <cell r="B230">
            <v>735041.89</v>
          </cell>
          <cell r="C230" t="str">
            <v/>
          </cell>
          <cell r="D230" t="str">
            <v/>
          </cell>
          <cell r="E230">
            <v>2093788.0799999996</v>
          </cell>
          <cell r="F230" t="str">
            <v/>
          </cell>
          <cell r="G230" t="str">
            <v/>
          </cell>
          <cell r="H230" t="str">
            <v/>
          </cell>
          <cell r="I230">
            <v>825888.59000000008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</row>
        <row r="232">
          <cell r="A232" t="str">
            <v>BT8 8</v>
          </cell>
          <cell r="B232" t="str">
            <v/>
          </cell>
          <cell r="C232" t="str">
            <v/>
          </cell>
          <cell r="D232">
            <v>16153018.137075994</v>
          </cell>
          <cell r="E232">
            <v>12055373.300000001</v>
          </cell>
          <cell r="F232" t="str">
            <v/>
          </cell>
          <cell r="G232" t="str">
            <v/>
          </cell>
          <cell r="H232" t="str">
            <v/>
          </cell>
          <cell r="I232">
            <v>2471016.6499999994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1350519.5144079996</v>
          </cell>
          <cell r="E233">
            <v>3918960.0399999996</v>
          </cell>
          <cell r="F233" t="str">
            <v/>
          </cell>
          <cell r="G233" t="str">
            <v/>
          </cell>
          <cell r="H233" t="str">
            <v/>
          </cell>
          <cell r="I233">
            <v>1967695.6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5549216.4371910002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5526751.1399999997</v>
          </cell>
        </row>
        <row r="236">
          <cell r="A236" t="str">
            <v>BT80 9</v>
          </cell>
          <cell r="B236">
            <v>3082968.5</v>
          </cell>
          <cell r="C236" t="str">
            <v/>
          </cell>
          <cell r="D236">
            <v>17310148.874801997</v>
          </cell>
          <cell r="E236">
            <v>24915543.119999994</v>
          </cell>
          <cell r="F236" t="str">
            <v/>
          </cell>
          <cell r="G236" t="str">
            <v/>
          </cell>
          <cell r="H236" t="str">
            <v/>
          </cell>
          <cell r="I236">
            <v>6985079.1600000011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5773971.4814224979</v>
          </cell>
          <cell r="E237">
            <v>6022295.5600000042</v>
          </cell>
          <cell r="F237" t="str">
            <v/>
          </cell>
          <cell r="G237" t="str">
            <v/>
          </cell>
          <cell r="H237" t="str">
            <v/>
          </cell>
          <cell r="I237">
            <v>10737285.679999996</v>
          </cell>
        </row>
        <row r="238">
          <cell r="A238" t="str">
            <v>BT82 0</v>
          </cell>
          <cell r="B238">
            <v>733912.1</v>
          </cell>
          <cell r="C238" t="str">
            <v/>
          </cell>
          <cell r="D238">
            <v>2351222.0310990005</v>
          </cell>
          <cell r="E238">
            <v>2990601.8699999982</v>
          </cell>
          <cell r="F238" t="str">
            <v/>
          </cell>
          <cell r="G238" t="str">
            <v/>
          </cell>
          <cell r="H238" t="str">
            <v/>
          </cell>
          <cell r="I238">
            <v>6518941.8499999987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3469832.6083074999</v>
          </cell>
          <cell r="E240">
            <v>1606064.8099999998</v>
          </cell>
          <cell r="F240" t="str">
            <v/>
          </cell>
          <cell r="G240" t="str">
            <v/>
          </cell>
          <cell r="H240" t="str">
            <v/>
          </cell>
          <cell r="I240">
            <v>1748907.49</v>
          </cell>
        </row>
        <row r="241">
          <cell r="A241" t="str">
            <v>BT82 9</v>
          </cell>
          <cell r="B241">
            <v>811266</v>
          </cell>
          <cell r="C241" t="str">
            <v/>
          </cell>
          <cell r="D241">
            <v>6553028.4140244974</v>
          </cell>
          <cell r="E241">
            <v>5799350.9199999999</v>
          </cell>
          <cell r="F241" t="str">
            <v/>
          </cell>
          <cell r="G241" t="str">
            <v/>
          </cell>
          <cell r="H241" t="str">
            <v/>
          </cell>
          <cell r="I241">
            <v>2172257.0799999996</v>
          </cell>
        </row>
        <row r="242">
          <cell r="A242" t="str">
            <v>BT9 5</v>
          </cell>
          <cell r="B242">
            <v>10540016.18</v>
          </cell>
          <cell r="C242" t="str">
            <v/>
          </cell>
          <cell r="D242">
            <v>13730328.210182996</v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>
            <v>1986186.86</v>
          </cell>
        </row>
        <row r="243">
          <cell r="A243" t="str">
            <v>BT9 6</v>
          </cell>
          <cell r="B243" t="str">
            <v/>
          </cell>
          <cell r="C243" t="str">
            <v/>
          </cell>
          <cell r="D243">
            <v>39255443.994774498</v>
          </cell>
          <cell r="E243">
            <v>82679383.379999995</v>
          </cell>
          <cell r="F243" t="str">
            <v/>
          </cell>
          <cell r="G243" t="str">
            <v/>
          </cell>
          <cell r="H243" t="str">
            <v/>
          </cell>
          <cell r="I243">
            <v>2611025.3499999992</v>
          </cell>
        </row>
        <row r="244">
          <cell r="A244" t="str">
            <v>BT9 7</v>
          </cell>
          <cell r="B244">
            <v>10984837.390000001</v>
          </cell>
          <cell r="C244" t="str">
            <v/>
          </cell>
          <cell r="D244">
            <v>5191654.0195490001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1329438.4300000004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4559102.4499999993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>
            <v>1081775.7100000004</v>
          </cell>
          <cell r="F246" t="str">
            <v/>
          </cell>
          <cell r="G246" t="str">
            <v/>
          </cell>
          <cell r="H246" t="str">
            <v/>
          </cell>
          <cell r="I246">
            <v>638700.49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 t="str">
            <v/>
          </cell>
          <cell r="E247">
            <v>1121505.1599999999</v>
          </cell>
          <cell r="F247" t="str">
            <v/>
          </cell>
          <cell r="G247" t="str">
            <v/>
          </cell>
          <cell r="H247" t="str">
            <v/>
          </cell>
          <cell r="I247">
            <v>517389.02000000008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>
            <v>169179.21</v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1339253.04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2159271.4944074997</v>
          </cell>
          <cell r="E251">
            <v>1427267.22</v>
          </cell>
          <cell r="F251" t="str">
            <v/>
          </cell>
          <cell r="G251" t="str">
            <v/>
          </cell>
          <cell r="H251" t="str">
            <v/>
          </cell>
          <cell r="I251">
            <v>2182033.6299999994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1137655.1182995003</v>
          </cell>
          <cell r="E252">
            <v>456788.57000000007</v>
          </cell>
          <cell r="F252" t="str">
            <v/>
          </cell>
          <cell r="G252" t="str">
            <v/>
          </cell>
          <cell r="H252" t="str">
            <v/>
          </cell>
          <cell r="I252">
            <v>3256457.6599999997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1205083.1663634998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2945617.9</v>
          </cell>
        </row>
        <row r="254">
          <cell r="A254" t="str">
            <v>BT92 9</v>
          </cell>
          <cell r="B254">
            <v>226069.49</v>
          </cell>
          <cell r="C254" t="str">
            <v/>
          </cell>
          <cell r="D254">
            <v>4119340.5581284994</v>
          </cell>
          <cell r="E254">
            <v>2984619.55</v>
          </cell>
          <cell r="F254" t="str">
            <v/>
          </cell>
          <cell r="G254" t="str">
            <v/>
          </cell>
          <cell r="H254" t="str">
            <v/>
          </cell>
          <cell r="I254">
            <v>3252976.6999999997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>
            <v>787443.73999999987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1302439.5525159994</v>
          </cell>
          <cell r="E256">
            <v>8474253.8999999929</v>
          </cell>
          <cell r="F256" t="str">
            <v/>
          </cell>
          <cell r="G256" t="str">
            <v/>
          </cell>
          <cell r="H256" t="str">
            <v/>
          </cell>
          <cell r="I256">
            <v>1373556.52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128544.94477849999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762531.39754950011</v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501454.12059150008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500183.53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833410.96836399985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544342.88</v>
          </cell>
          <cell r="C261" t="str">
            <v/>
          </cell>
          <cell r="D261">
            <v>427456.13457699993</v>
          </cell>
          <cell r="E261">
            <v>850316.48999999976</v>
          </cell>
          <cell r="F261" t="str">
            <v/>
          </cell>
          <cell r="G261" t="str">
            <v/>
          </cell>
          <cell r="H261" t="str">
            <v/>
          </cell>
          <cell r="I261">
            <v>377647.59</v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>
            <v>1795451.05</v>
          </cell>
          <cell r="F262" t="str">
            <v/>
          </cell>
          <cell r="G262" t="str">
            <v/>
          </cell>
          <cell r="H262" t="str">
            <v/>
          </cell>
          <cell r="I262">
            <v>149393.31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2835129.0818274999</v>
          </cell>
          <cell r="E264">
            <v>3904417.0899999985</v>
          </cell>
          <cell r="F264" t="str">
            <v/>
          </cell>
          <cell r="G264" t="str">
            <v/>
          </cell>
          <cell r="H264" t="str">
            <v/>
          </cell>
          <cell r="I264">
            <v>1547842.7000000004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7009889.8600000003</v>
          </cell>
          <cell r="F265" t="str">
            <v/>
          </cell>
          <cell r="G265" t="str">
            <v/>
          </cell>
          <cell r="H265" t="str">
            <v/>
          </cell>
          <cell r="I265">
            <v>845774.62000000011</v>
          </cell>
        </row>
        <row r="266">
          <cell r="A266" t="str">
            <v>BT94 3</v>
          </cell>
          <cell r="B266">
            <v>1586590.83</v>
          </cell>
          <cell r="C266" t="str">
            <v/>
          </cell>
          <cell r="D266">
            <v>940490.18891999987</v>
          </cell>
          <cell r="E266">
            <v>3675619.16</v>
          </cell>
          <cell r="F266" t="str">
            <v/>
          </cell>
          <cell r="G266" t="str">
            <v/>
          </cell>
          <cell r="H266" t="str">
            <v/>
          </cell>
          <cell r="I266">
            <v>1167623.2899999996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1435377.3209664996</v>
          </cell>
          <cell r="E267">
            <v>4077809.3100000005</v>
          </cell>
          <cell r="F267" t="str">
            <v/>
          </cell>
          <cell r="G267" t="str">
            <v/>
          </cell>
          <cell r="H267" t="str">
            <v/>
          </cell>
          <cell r="I267">
            <v>3220631.5599999996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306392.32798650005</v>
          </cell>
          <cell r="E268">
            <v>2803476.1900000013</v>
          </cell>
          <cell r="F268" t="str">
            <v/>
          </cell>
          <cell r="G268" t="str">
            <v/>
          </cell>
          <cell r="H268" t="str">
            <v/>
          </cell>
          <cell r="I268">
            <v>1386728.1100000003</v>
          </cell>
        </row>
        <row r="269">
          <cell r="A269" t="str">
            <v>BT other</v>
          </cell>
          <cell r="B269">
            <v>417179594.34000003</v>
          </cell>
          <cell r="C269">
            <v>219647360.27000001</v>
          </cell>
          <cell r="D269">
            <v>392651034.06841755</v>
          </cell>
          <cell r="E269">
            <v>987593154.66000009</v>
          </cell>
          <cell r="F269">
            <v>179001397.81000006</v>
          </cell>
          <cell r="G269">
            <v>11009614.199999996</v>
          </cell>
          <cell r="H269">
            <v>114378639.30000003</v>
          </cell>
          <cell r="I269">
            <v>58444459.960000016</v>
          </cell>
        </row>
        <row r="270">
          <cell r="A270" t="str">
            <v>BT total</v>
          </cell>
          <cell r="B270">
            <v>767443185.58000004</v>
          </cell>
          <cell r="C270">
            <v>221742693.25</v>
          </cell>
          <cell r="D270">
            <v>1119785833.8045378</v>
          </cell>
          <cell r="E270">
            <v>2447324754.2999992</v>
          </cell>
          <cell r="F270">
            <v>181456372.09000006</v>
          </cell>
          <cell r="G270">
            <v>11009614.199999996</v>
          </cell>
          <cell r="H270">
            <v>114378639.30000003</v>
          </cell>
          <cell r="I270">
            <v>609275114.29999995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showGridLines="0" tabSelected="1" zoomScale="85" zoomScaleNormal="85" workbookViewId="0">
      <selection activeCell="E12" sqref="E1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25" t="s">
        <v>289</v>
      </c>
      <c r="B1" s="16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5.25" customHeight="1" x14ac:dyDescent="0.25">
      <c r="A2" s="16"/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25.5" customHeight="1" x14ac:dyDescent="0.25">
      <c r="A3" s="26" t="s">
        <v>258</v>
      </c>
      <c r="B3" s="16"/>
      <c r="C3" s="17"/>
      <c r="D3" s="17"/>
      <c r="E3" s="16"/>
      <c r="F3" s="16"/>
      <c r="G3" s="16"/>
      <c r="H3" s="16"/>
      <c r="I3" s="16">
        <v>20</v>
      </c>
      <c r="J3" s="16">
        <v>19</v>
      </c>
      <c r="K3" s="16">
        <v>18</v>
      </c>
      <c r="L3" s="16">
        <v>17</v>
      </c>
      <c r="M3" s="16">
        <v>16</v>
      </c>
      <c r="N3" s="16">
        <v>15</v>
      </c>
      <c r="O3" s="16">
        <v>14</v>
      </c>
      <c r="P3" s="16">
        <v>13</v>
      </c>
      <c r="Q3" s="16">
        <v>12</v>
      </c>
      <c r="R3" s="16">
        <v>11</v>
      </c>
      <c r="S3" s="16">
        <v>10</v>
      </c>
      <c r="T3" s="16">
        <v>9</v>
      </c>
      <c r="U3" s="16">
        <v>8</v>
      </c>
      <c r="V3" s="16">
        <v>7</v>
      </c>
      <c r="W3" s="16">
        <v>6</v>
      </c>
      <c r="X3" s="16">
        <v>5</v>
      </c>
      <c r="Y3" s="16">
        <v>4</v>
      </c>
      <c r="Z3" s="16">
        <v>3</v>
      </c>
      <c r="AA3" s="16">
        <v>2</v>
      </c>
      <c r="AB3" s="16">
        <v>1</v>
      </c>
      <c r="AC3" s="16"/>
    </row>
    <row r="4" spans="1:30" ht="5.25" customHeight="1" thickBot="1" x14ac:dyDescent="0.3">
      <c r="C4" s="14"/>
      <c r="D4" s="14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3"/>
      <c r="C5" s="22" t="str">
        <f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0" ht="9" customHeight="1" x14ac:dyDescent="0.25">
      <c r="C6" s="14"/>
      <c r="D6" s="14"/>
    </row>
    <row r="7" spans="1:30" ht="24.75" customHeight="1" x14ac:dyDescent="0.25">
      <c r="A7" s="21" t="s">
        <v>257</v>
      </c>
      <c r="D7" s="14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21" t="s">
        <v>256</v>
      </c>
      <c r="B8" s="16"/>
      <c r="C8" s="21" t="s">
        <v>255</v>
      </c>
      <c r="D8" s="14"/>
    </row>
    <row r="9" spans="1:30" ht="16.5" customHeight="1" thickBot="1" x14ac:dyDescent="0.3">
      <c r="A9" s="19" t="e">
        <f ca="1">IF(LEN(C5)&gt;0,"",FirstBitOfPostcode&amp;" "&amp;LEFT(SecondBitOfPostcode,1))</f>
        <v>#N/A</v>
      </c>
      <c r="B9" s="20"/>
      <c r="C9" s="19" t="e">
        <f ca="1">IF(LEN(C5)&gt;0,"",IF(LEN(PostcodeArea)=0,"",PostcodeArea&amp;" - "&amp;INDEX('All postcode data'!$1:$1048576,MATCH(PostcodeArea,'All postcode data'!B:B,0),3)))</f>
        <v>#N/A</v>
      </c>
      <c r="D9" s="14"/>
      <c r="G9" s="19" t="e">
        <f ca="1">IF(ISNUMBER(VALUE(MID(PostcodeDistrict,2,1))),LEFT(PostcodeDistrict,1),LEFT(PostcodeDistrict,2))</f>
        <v>#N/A</v>
      </c>
      <c r="I9" s="18" t="e">
        <f ca="1">FirstBitOfPostcode</f>
        <v>#N/A</v>
      </c>
    </row>
    <row r="10" spans="1:30" ht="16.5" customHeight="1" x14ac:dyDescent="0.25">
      <c r="C10" s="14"/>
      <c r="D10" s="14"/>
    </row>
    <row r="11" spans="1:30" ht="16.5" customHeight="1" x14ac:dyDescent="0.25">
      <c r="A11" s="15" t="s">
        <v>2</v>
      </c>
      <c r="D11" s="14"/>
      <c r="F11" s="12"/>
    </row>
    <row r="12" spans="1:30" s="16" customFormat="1" ht="18" customHeight="1" x14ac:dyDescent="0.25">
      <c r="A12" s="15" t="s">
        <v>254</v>
      </c>
      <c r="B12" s="3"/>
      <c r="C12" s="17"/>
      <c r="AC12" s="3"/>
    </row>
    <row r="13" spans="1:30" ht="16.5" customHeight="1" thickBot="1" x14ac:dyDescent="0.3">
      <c r="A13" s="15"/>
      <c r="B13" s="15"/>
      <c r="C13" s="14"/>
      <c r="E13" s="12"/>
    </row>
    <row r="14" spans="1:30" ht="16.5" customHeight="1" thickBot="1" x14ac:dyDescent="0.3">
      <c r="A14" s="13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7"/>
      <c r="D16" s="11"/>
    </row>
    <row r="17" spans="1:1" ht="47.25" customHeight="1" thickTop="1" thickBot="1" x14ac:dyDescent="0.3">
      <c r="A17" s="28" t="s">
        <v>253</v>
      </c>
    </row>
    <row r="18" spans="1:1" ht="16.5" customHeight="1" thickTop="1" x14ac:dyDescent="0.25">
      <c r="A18" s="27"/>
    </row>
    <row r="19" spans="1:1" ht="16.5" customHeight="1" x14ac:dyDescent="0.25">
      <c r="A19" s="27"/>
    </row>
    <row r="20" spans="1:1" ht="16.5" customHeight="1" x14ac:dyDescent="0.25">
      <c r="A20" s="27"/>
    </row>
    <row r="21" spans="1:1" ht="16.5" customHeight="1" x14ac:dyDescent="0.25">
      <c r="A21" s="27"/>
    </row>
    <row r="22" spans="1:1" ht="16.5" customHeight="1" x14ac:dyDescent="0.25">
      <c r="A22" s="29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zoomScale="70" zoomScaleNormal="70" workbookViewId="0">
      <pane ySplit="8" topLeftCell="A9" activePane="bottomLeft" state="frozen"/>
      <selection pane="bottomLeft" activeCell="E19" sqref="E19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6" customWidth="1"/>
    <col min="6" max="16384" width="9" style="3"/>
  </cols>
  <sheetData>
    <row r="1" spans="1:10" ht="27.75" customHeight="1" x14ac:dyDescent="0.25">
      <c r="A1" s="30" t="s">
        <v>288</v>
      </c>
      <c r="B1" s="31"/>
      <c r="C1" s="32"/>
    </row>
    <row r="2" spans="1:10" ht="9" customHeight="1" x14ac:dyDescent="0.25">
      <c r="A2" s="32"/>
      <c r="B2" s="31"/>
      <c r="C2" s="32"/>
    </row>
    <row r="3" spans="1:10" ht="27.75" customHeight="1" x14ac:dyDescent="0.25">
      <c r="A3" s="33" t="s">
        <v>0</v>
      </c>
      <c r="B3" s="31"/>
      <c r="C3" s="32"/>
    </row>
    <row r="4" spans="1:10" ht="9" customHeight="1" thickBot="1" x14ac:dyDescent="0.3">
      <c r="A4" s="27"/>
      <c r="B4" s="31"/>
      <c r="C4" s="32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37">
        <f>HLOOKUP(E8,[2]publish!$B$275:$I$276,2,FALSE)</f>
        <v>4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41" t="s">
        <v>252</v>
      </c>
      <c r="F7" s="9"/>
      <c r="G7" s="9"/>
      <c r="H7"/>
      <c r="I7"/>
      <c r="J7"/>
    </row>
    <row r="8" spans="1:10" ht="18.75" customHeight="1" x14ac:dyDescent="0.25">
      <c r="A8" s="40" t="s">
        <v>3</v>
      </c>
      <c r="B8" s="40" t="s">
        <v>4</v>
      </c>
      <c r="C8" s="40" t="s">
        <v>5</v>
      </c>
      <c r="D8" s="40" t="s">
        <v>6</v>
      </c>
      <c r="E8" s="39" t="s">
        <v>287</v>
      </c>
    </row>
    <row r="9" spans="1:10" ht="15" customHeight="1" outlineLevel="1" x14ac:dyDescent="0.25">
      <c r="A9" s="34" t="s">
        <v>251</v>
      </c>
      <c r="B9" s="34" t="s">
        <v>259</v>
      </c>
      <c r="C9" s="35" t="s">
        <v>250</v>
      </c>
      <c r="D9" s="35" t="s">
        <v>7</v>
      </c>
      <c r="E9" s="38">
        <f>VLOOKUP($D9,[3]publish!$A:$I,$E$5,FALSE)</f>
        <v>6094433.498372999</v>
      </c>
      <c r="H9" s="24"/>
      <c r="I9" s="4"/>
    </row>
    <row r="10" spans="1:10" ht="15" customHeight="1" outlineLevel="1" x14ac:dyDescent="0.25">
      <c r="A10" s="34" t="s">
        <v>251</v>
      </c>
      <c r="B10" s="34" t="s">
        <v>259</v>
      </c>
      <c r="C10" s="35" t="s">
        <v>250</v>
      </c>
      <c r="D10" s="35" t="s">
        <v>8</v>
      </c>
      <c r="E10" s="38" t="str">
        <f>VLOOKUP($D10,[3]publish!$A:$I,$E$5,FALSE)</f>
        <v/>
      </c>
      <c r="H10" s="24"/>
      <c r="I10" s="4"/>
    </row>
    <row r="11" spans="1:10" ht="15" customHeight="1" outlineLevel="1" x14ac:dyDescent="0.25">
      <c r="A11" s="34" t="s">
        <v>251</v>
      </c>
      <c r="B11" s="34" t="s">
        <v>259</v>
      </c>
      <c r="C11" s="35" t="s">
        <v>250</v>
      </c>
      <c r="D11" s="35" t="s">
        <v>9</v>
      </c>
      <c r="E11" s="38" t="str">
        <f>VLOOKUP($D11,[3]publish!$A:$I,$E$5,FALSE)</f>
        <v/>
      </c>
      <c r="H11" s="24"/>
      <c r="I11" s="4"/>
    </row>
    <row r="12" spans="1:10" ht="15" customHeight="1" outlineLevel="1" x14ac:dyDescent="0.25">
      <c r="A12" s="34" t="s">
        <v>251</v>
      </c>
      <c r="B12" s="34" t="s">
        <v>259</v>
      </c>
      <c r="C12" s="35" t="s">
        <v>250</v>
      </c>
      <c r="D12" s="35" t="s">
        <v>10</v>
      </c>
      <c r="E12" s="38">
        <f>VLOOKUP($D12,[3]publish!$A:$I,$E$5,FALSE)</f>
        <v>3183801.2731765001</v>
      </c>
      <c r="H12" s="24"/>
      <c r="I12" s="4"/>
    </row>
    <row r="13" spans="1:10" ht="15" customHeight="1" outlineLevel="1" x14ac:dyDescent="0.25">
      <c r="A13" s="34" t="s">
        <v>251</v>
      </c>
      <c r="B13" s="34" t="s">
        <v>259</v>
      </c>
      <c r="C13" s="35" t="s">
        <v>250</v>
      </c>
      <c r="D13" s="35" t="s">
        <v>11</v>
      </c>
      <c r="E13" s="38">
        <f>VLOOKUP($D13,[3]publish!$A:$I,$E$5,FALSE)</f>
        <v>36770057.634678505</v>
      </c>
      <c r="H13" s="24"/>
      <c r="I13" s="4"/>
    </row>
    <row r="14" spans="1:10" ht="15" customHeight="1" outlineLevel="1" x14ac:dyDescent="0.25">
      <c r="A14" s="34" t="s">
        <v>251</v>
      </c>
      <c r="B14" s="34" t="s">
        <v>259</v>
      </c>
      <c r="C14" s="35" t="s">
        <v>250</v>
      </c>
      <c r="D14" s="35" t="s">
        <v>12</v>
      </c>
      <c r="E14" s="38" t="str">
        <f>VLOOKUP($D14,[3]publish!$A:$I,$E$5,FALSE)</f>
        <v/>
      </c>
      <c r="H14" s="24"/>
      <c r="I14" s="4"/>
    </row>
    <row r="15" spans="1:10" ht="15" customHeight="1" outlineLevel="1" x14ac:dyDescent="0.25">
      <c r="A15" s="34" t="s">
        <v>251</v>
      </c>
      <c r="B15" s="34" t="s">
        <v>259</v>
      </c>
      <c r="C15" s="35" t="s">
        <v>250</v>
      </c>
      <c r="D15" s="35" t="s">
        <v>13</v>
      </c>
      <c r="E15" s="38" t="str">
        <f>VLOOKUP($D15,[3]publish!$A:$I,$E$5,FALSE)</f>
        <v/>
      </c>
      <c r="H15" s="24"/>
      <c r="I15" s="4"/>
    </row>
    <row r="16" spans="1:10" ht="15" customHeight="1" outlineLevel="1" x14ac:dyDescent="0.25">
      <c r="A16" s="34" t="s">
        <v>251</v>
      </c>
      <c r="B16" s="34" t="s">
        <v>259</v>
      </c>
      <c r="C16" s="35" t="s">
        <v>250</v>
      </c>
      <c r="D16" s="35" t="s">
        <v>14</v>
      </c>
      <c r="E16" s="38">
        <f>VLOOKUP($D16,[3]publish!$A:$I,$E$5,FALSE)</f>
        <v>6911762.6582429959</v>
      </c>
      <c r="H16" s="24"/>
      <c r="I16" s="4"/>
    </row>
    <row r="17" spans="1:9" ht="15" customHeight="1" outlineLevel="1" x14ac:dyDescent="0.25">
      <c r="A17" s="34" t="s">
        <v>251</v>
      </c>
      <c r="B17" s="34" t="s">
        <v>259</v>
      </c>
      <c r="C17" s="35" t="s">
        <v>250</v>
      </c>
      <c r="D17" s="35" t="s">
        <v>15</v>
      </c>
      <c r="E17" s="38" t="str">
        <f>VLOOKUP($D17,[3]publish!$A:$I,$E$5,FALSE)</f>
        <v/>
      </c>
      <c r="H17" s="24"/>
      <c r="I17" s="4"/>
    </row>
    <row r="18" spans="1:9" ht="15" customHeight="1" outlineLevel="1" x14ac:dyDescent="0.25">
      <c r="A18" s="34" t="s">
        <v>251</v>
      </c>
      <c r="B18" s="34" t="s">
        <v>259</v>
      </c>
      <c r="C18" s="35" t="s">
        <v>250</v>
      </c>
      <c r="D18" s="35" t="s">
        <v>16</v>
      </c>
      <c r="E18" s="38">
        <f>VLOOKUP($D18,[3]publish!$A:$I,$E$5,FALSE)</f>
        <v>369267.44242049998</v>
      </c>
      <c r="H18" s="24"/>
      <c r="I18" s="4"/>
    </row>
    <row r="19" spans="1:9" ht="15" customHeight="1" outlineLevel="1" x14ac:dyDescent="0.25">
      <c r="A19" s="34" t="s">
        <v>251</v>
      </c>
      <c r="B19" s="34" t="s">
        <v>259</v>
      </c>
      <c r="C19" s="35" t="s">
        <v>250</v>
      </c>
      <c r="D19" s="35" t="s">
        <v>17</v>
      </c>
      <c r="E19" s="38" t="str">
        <f>VLOOKUP($D19,[3]publish!$A:$I,$E$5,FALSE)</f>
        <v/>
      </c>
      <c r="H19" s="24"/>
      <c r="I19" s="4"/>
    </row>
    <row r="20" spans="1:9" ht="15" customHeight="1" outlineLevel="1" x14ac:dyDescent="0.25">
      <c r="A20" s="34" t="s">
        <v>251</v>
      </c>
      <c r="B20" s="34" t="s">
        <v>259</v>
      </c>
      <c r="C20" s="35" t="s">
        <v>250</v>
      </c>
      <c r="D20" s="35" t="s">
        <v>18</v>
      </c>
      <c r="E20" s="38" t="str">
        <f>VLOOKUP($D20,[3]publish!$A:$I,$E$5,FALSE)</f>
        <v/>
      </c>
      <c r="H20" s="24"/>
      <c r="I20" s="4"/>
    </row>
    <row r="21" spans="1:9" ht="15" customHeight="1" outlineLevel="1" x14ac:dyDescent="0.25">
      <c r="A21" s="34" t="s">
        <v>251</v>
      </c>
      <c r="B21" s="34" t="s">
        <v>259</v>
      </c>
      <c r="C21" s="35" t="s">
        <v>250</v>
      </c>
      <c r="D21" s="35" t="s">
        <v>19</v>
      </c>
      <c r="E21" s="38" t="str">
        <f>VLOOKUP($D21,[3]publish!$A:$I,$E$5,FALSE)</f>
        <v/>
      </c>
      <c r="H21" s="24"/>
      <c r="I21" s="4"/>
    </row>
    <row r="22" spans="1:9" ht="15" customHeight="1" outlineLevel="1" x14ac:dyDescent="0.25">
      <c r="A22" s="34" t="s">
        <v>251</v>
      </c>
      <c r="B22" s="34" t="s">
        <v>259</v>
      </c>
      <c r="C22" s="35" t="s">
        <v>250</v>
      </c>
      <c r="D22" s="35" t="s">
        <v>20</v>
      </c>
      <c r="E22" s="38">
        <f>VLOOKUP($D22,[3]publish!$A:$I,$E$5,FALSE)</f>
        <v>4617946.9887319999</v>
      </c>
      <c r="H22" s="24"/>
      <c r="I22" s="4"/>
    </row>
    <row r="23" spans="1:9" ht="15" customHeight="1" outlineLevel="1" x14ac:dyDescent="0.25">
      <c r="A23" s="34" t="s">
        <v>251</v>
      </c>
      <c r="B23" s="34" t="s">
        <v>259</v>
      </c>
      <c r="C23" s="35" t="s">
        <v>250</v>
      </c>
      <c r="D23" s="35" t="s">
        <v>21</v>
      </c>
      <c r="E23" s="38" t="str">
        <f>VLOOKUP($D23,[3]publish!$A:$I,$E$5,FALSE)</f>
        <v/>
      </c>
      <c r="H23" s="24"/>
      <c r="I23" s="4"/>
    </row>
    <row r="24" spans="1:9" ht="15" customHeight="1" outlineLevel="1" x14ac:dyDescent="0.25">
      <c r="A24" s="34" t="s">
        <v>251</v>
      </c>
      <c r="B24" s="34" t="s">
        <v>259</v>
      </c>
      <c r="C24" s="35" t="s">
        <v>250</v>
      </c>
      <c r="D24" s="35" t="s">
        <v>22</v>
      </c>
      <c r="E24" s="38" t="str">
        <f>VLOOKUP($D24,[3]publish!$A:$I,$E$5,FALSE)</f>
        <v/>
      </c>
      <c r="H24" s="24"/>
      <c r="I24" s="4"/>
    </row>
    <row r="25" spans="1:9" ht="15" customHeight="1" outlineLevel="1" x14ac:dyDescent="0.25">
      <c r="A25" s="34" t="s">
        <v>251</v>
      </c>
      <c r="B25" s="34" t="s">
        <v>259</v>
      </c>
      <c r="C25" s="35" t="s">
        <v>250</v>
      </c>
      <c r="D25" s="35" t="s">
        <v>23</v>
      </c>
      <c r="E25" s="38" t="str">
        <f>VLOOKUP($D25,[3]publish!$A:$I,$E$5,FALSE)</f>
        <v/>
      </c>
      <c r="H25" s="24"/>
      <c r="I25" s="4"/>
    </row>
    <row r="26" spans="1:9" ht="15" customHeight="1" outlineLevel="1" x14ac:dyDescent="0.25">
      <c r="A26" s="34" t="s">
        <v>251</v>
      </c>
      <c r="B26" s="34" t="s">
        <v>259</v>
      </c>
      <c r="C26" s="35" t="s">
        <v>250</v>
      </c>
      <c r="D26" s="35" t="s">
        <v>24</v>
      </c>
      <c r="E26" s="38" t="str">
        <f>VLOOKUP($D26,[3]publish!$A:$I,$E$5,FALSE)</f>
        <v/>
      </c>
      <c r="H26" s="24"/>
      <c r="I26" s="4"/>
    </row>
    <row r="27" spans="1:9" ht="15" customHeight="1" outlineLevel="1" x14ac:dyDescent="0.25">
      <c r="A27" s="34" t="s">
        <v>251</v>
      </c>
      <c r="B27" s="34" t="s">
        <v>259</v>
      </c>
      <c r="C27" s="35" t="s">
        <v>250</v>
      </c>
      <c r="D27" s="35" t="s">
        <v>261</v>
      </c>
      <c r="E27" s="38" t="str">
        <f>VLOOKUP($D27,[3]publish!$A:$I,$E$5,FALSE)</f>
        <v/>
      </c>
      <c r="H27" s="24"/>
      <c r="I27" s="4"/>
    </row>
    <row r="28" spans="1:9" ht="15" customHeight="1" outlineLevel="1" x14ac:dyDescent="0.25">
      <c r="A28" s="34" t="s">
        <v>251</v>
      </c>
      <c r="B28" s="34" t="s">
        <v>259</v>
      </c>
      <c r="C28" s="35" t="s">
        <v>250</v>
      </c>
      <c r="D28" s="35" t="s">
        <v>25</v>
      </c>
      <c r="E28" s="38">
        <f>VLOOKUP($D28,[3]publish!$A:$I,$E$5,FALSE)</f>
        <v>515280.46631799993</v>
      </c>
      <c r="H28" s="24"/>
      <c r="I28" s="4"/>
    </row>
    <row r="29" spans="1:9" ht="15" customHeight="1" outlineLevel="1" x14ac:dyDescent="0.25">
      <c r="A29" s="34" t="s">
        <v>251</v>
      </c>
      <c r="B29" s="34" t="s">
        <v>259</v>
      </c>
      <c r="C29" s="35" t="s">
        <v>250</v>
      </c>
      <c r="D29" s="35" t="s">
        <v>26</v>
      </c>
      <c r="E29" s="38">
        <f>VLOOKUP($D29,[3]publish!$A:$I,$E$5,FALSE)</f>
        <v>162923.53513149999</v>
      </c>
      <c r="H29" s="24"/>
      <c r="I29" s="4"/>
    </row>
    <row r="30" spans="1:9" ht="15" customHeight="1" outlineLevel="1" x14ac:dyDescent="0.25">
      <c r="A30" s="34" t="s">
        <v>251</v>
      </c>
      <c r="B30" s="34" t="s">
        <v>259</v>
      </c>
      <c r="C30" s="35" t="s">
        <v>250</v>
      </c>
      <c r="D30" s="35" t="s">
        <v>27</v>
      </c>
      <c r="E30" s="38">
        <f>VLOOKUP($D30,[3]publish!$A:$I,$E$5,FALSE)</f>
        <v>1014033.3961510001</v>
      </c>
      <c r="H30" s="24"/>
      <c r="I30" s="4"/>
    </row>
    <row r="31" spans="1:9" ht="15" customHeight="1" outlineLevel="1" x14ac:dyDescent="0.25">
      <c r="A31" s="34" t="s">
        <v>251</v>
      </c>
      <c r="B31" s="34" t="s">
        <v>259</v>
      </c>
      <c r="C31" s="35" t="s">
        <v>250</v>
      </c>
      <c r="D31" s="35" t="s">
        <v>28</v>
      </c>
      <c r="E31" s="38" t="str">
        <f>VLOOKUP($D31,[3]publish!$A:$I,$E$5,FALSE)</f>
        <v/>
      </c>
      <c r="H31" s="24"/>
      <c r="I31" s="4"/>
    </row>
    <row r="32" spans="1:9" ht="15" customHeight="1" outlineLevel="1" x14ac:dyDescent="0.25">
      <c r="A32" s="34" t="s">
        <v>251</v>
      </c>
      <c r="B32" s="34" t="s">
        <v>259</v>
      </c>
      <c r="C32" s="35" t="s">
        <v>250</v>
      </c>
      <c r="D32" s="35" t="s">
        <v>29</v>
      </c>
      <c r="E32" s="38" t="str">
        <f>VLOOKUP($D32,[3]publish!$A:$I,$E$5,FALSE)</f>
        <v/>
      </c>
      <c r="H32" s="24"/>
      <c r="I32" s="4"/>
    </row>
    <row r="33" spans="1:9" ht="15" customHeight="1" outlineLevel="1" x14ac:dyDescent="0.25">
      <c r="A33" s="34" t="s">
        <v>251</v>
      </c>
      <c r="B33" s="34" t="s">
        <v>259</v>
      </c>
      <c r="C33" s="35" t="s">
        <v>250</v>
      </c>
      <c r="D33" s="35" t="s">
        <v>30</v>
      </c>
      <c r="E33" s="38" t="str">
        <f>VLOOKUP($D33,[3]publish!$A:$I,$E$5,FALSE)</f>
        <v/>
      </c>
      <c r="H33" s="24"/>
      <c r="I33" s="4"/>
    </row>
    <row r="34" spans="1:9" ht="15" customHeight="1" outlineLevel="1" x14ac:dyDescent="0.25">
      <c r="A34" s="34" t="s">
        <v>251</v>
      </c>
      <c r="B34" s="34" t="s">
        <v>259</v>
      </c>
      <c r="C34" s="35" t="s">
        <v>250</v>
      </c>
      <c r="D34" s="35" t="s">
        <v>31</v>
      </c>
      <c r="E34" s="38" t="str">
        <f>VLOOKUP($D34,[3]publish!$A:$I,$E$5,FALSE)</f>
        <v/>
      </c>
      <c r="H34" s="24"/>
      <c r="I34" s="4"/>
    </row>
    <row r="35" spans="1:9" ht="15" customHeight="1" outlineLevel="1" x14ac:dyDescent="0.25">
      <c r="A35" s="34" t="s">
        <v>251</v>
      </c>
      <c r="B35" s="34" t="s">
        <v>259</v>
      </c>
      <c r="C35" s="35" t="s">
        <v>250</v>
      </c>
      <c r="D35" s="35" t="s">
        <v>32</v>
      </c>
      <c r="E35" s="38" t="str">
        <f>VLOOKUP($D35,[3]publish!$A:$I,$E$5,FALSE)</f>
        <v/>
      </c>
      <c r="H35" s="24"/>
      <c r="I35" s="4"/>
    </row>
    <row r="36" spans="1:9" ht="15" customHeight="1" outlineLevel="1" x14ac:dyDescent="0.25">
      <c r="A36" s="34" t="s">
        <v>251</v>
      </c>
      <c r="B36" s="34" t="s">
        <v>259</v>
      </c>
      <c r="C36" s="35" t="s">
        <v>250</v>
      </c>
      <c r="D36" s="35" t="s">
        <v>33</v>
      </c>
      <c r="E36" s="38">
        <f>VLOOKUP($D36,[3]publish!$A:$I,$E$5,FALSE)</f>
        <v>1091716.0020774999</v>
      </c>
      <c r="H36" s="24"/>
      <c r="I36" s="4"/>
    </row>
    <row r="37" spans="1:9" ht="15" customHeight="1" outlineLevel="1" x14ac:dyDescent="0.25">
      <c r="A37" s="34" t="s">
        <v>251</v>
      </c>
      <c r="B37" s="34" t="s">
        <v>259</v>
      </c>
      <c r="C37" s="35" t="s">
        <v>250</v>
      </c>
      <c r="D37" s="35" t="s">
        <v>34</v>
      </c>
      <c r="E37" s="38" t="str">
        <f>VLOOKUP($D37,[3]publish!$A:$I,$E$5,FALSE)</f>
        <v/>
      </c>
      <c r="H37" s="24"/>
      <c r="I37" s="4"/>
    </row>
    <row r="38" spans="1:9" ht="15" customHeight="1" outlineLevel="1" x14ac:dyDescent="0.25">
      <c r="A38" s="34" t="s">
        <v>251</v>
      </c>
      <c r="B38" s="34" t="s">
        <v>259</v>
      </c>
      <c r="C38" s="35" t="s">
        <v>250</v>
      </c>
      <c r="D38" s="35" t="s">
        <v>35</v>
      </c>
      <c r="E38" s="38">
        <f>VLOOKUP($D38,[3]publish!$A:$I,$E$5,FALSE)</f>
        <v>4657250.2353440011</v>
      </c>
      <c r="H38" s="24"/>
      <c r="I38" s="4"/>
    </row>
    <row r="39" spans="1:9" ht="15" customHeight="1" outlineLevel="1" x14ac:dyDescent="0.25">
      <c r="A39" s="34" t="s">
        <v>251</v>
      </c>
      <c r="B39" s="34" t="s">
        <v>259</v>
      </c>
      <c r="C39" s="35" t="s">
        <v>250</v>
      </c>
      <c r="D39" s="35" t="s">
        <v>36</v>
      </c>
      <c r="E39" s="38">
        <f>VLOOKUP($D39,[3]publish!$A:$I,$E$5,FALSE)</f>
        <v>7546740.8435229994</v>
      </c>
      <c r="H39" s="24"/>
      <c r="I39" s="4"/>
    </row>
    <row r="40" spans="1:9" ht="15" customHeight="1" outlineLevel="1" x14ac:dyDescent="0.25">
      <c r="A40" s="34" t="s">
        <v>251</v>
      </c>
      <c r="B40" s="34" t="s">
        <v>259</v>
      </c>
      <c r="C40" s="35" t="s">
        <v>250</v>
      </c>
      <c r="D40" s="35" t="s">
        <v>37</v>
      </c>
      <c r="E40" s="38">
        <f>VLOOKUP($D40,[3]publish!$A:$I,$E$5,FALSE)</f>
        <v>4437068.5058794999</v>
      </c>
      <c r="H40" s="24"/>
      <c r="I40" s="4"/>
    </row>
    <row r="41" spans="1:9" ht="15" customHeight="1" outlineLevel="1" x14ac:dyDescent="0.25">
      <c r="A41" s="34" t="s">
        <v>251</v>
      </c>
      <c r="B41" s="34" t="s">
        <v>259</v>
      </c>
      <c r="C41" s="35" t="s">
        <v>250</v>
      </c>
      <c r="D41" s="35" t="s">
        <v>38</v>
      </c>
      <c r="E41" s="38" t="str">
        <f>VLOOKUP($D41,[3]publish!$A:$I,$E$5,FALSE)</f>
        <v/>
      </c>
      <c r="H41" s="24"/>
      <c r="I41" s="4"/>
    </row>
    <row r="42" spans="1:9" ht="15" customHeight="1" outlineLevel="1" x14ac:dyDescent="0.25">
      <c r="A42" s="34" t="s">
        <v>251</v>
      </c>
      <c r="B42" s="34" t="s">
        <v>259</v>
      </c>
      <c r="C42" s="35" t="s">
        <v>250</v>
      </c>
      <c r="D42" s="35" t="s">
        <v>39</v>
      </c>
      <c r="E42" s="38" t="str">
        <f>VLOOKUP($D42,[3]publish!$A:$I,$E$5,FALSE)</f>
        <v/>
      </c>
      <c r="H42" s="24"/>
      <c r="I42" s="4"/>
    </row>
    <row r="43" spans="1:9" ht="15" customHeight="1" outlineLevel="1" x14ac:dyDescent="0.25">
      <c r="A43" s="34" t="s">
        <v>251</v>
      </c>
      <c r="B43" s="34" t="s">
        <v>259</v>
      </c>
      <c r="C43" s="35" t="s">
        <v>250</v>
      </c>
      <c r="D43" s="35" t="s">
        <v>40</v>
      </c>
      <c r="E43" s="38">
        <f>VLOOKUP($D43,[3]publish!$A:$I,$E$5,FALSE)</f>
        <v>2043286.5087919999</v>
      </c>
      <c r="H43" s="24"/>
      <c r="I43" s="4"/>
    </row>
    <row r="44" spans="1:9" ht="15" customHeight="1" outlineLevel="1" x14ac:dyDescent="0.25">
      <c r="A44" s="34" t="s">
        <v>251</v>
      </c>
      <c r="B44" s="34" t="s">
        <v>259</v>
      </c>
      <c r="C44" s="35" t="s">
        <v>250</v>
      </c>
      <c r="D44" s="35" t="s">
        <v>41</v>
      </c>
      <c r="E44" s="38" t="str">
        <f>VLOOKUP($D44,[3]publish!$A:$I,$E$5,FALSE)</f>
        <v/>
      </c>
      <c r="H44" s="24"/>
      <c r="I44" s="4"/>
    </row>
    <row r="45" spans="1:9" ht="15" customHeight="1" outlineLevel="1" x14ac:dyDescent="0.25">
      <c r="A45" s="34" t="s">
        <v>251</v>
      </c>
      <c r="B45" s="34" t="s">
        <v>259</v>
      </c>
      <c r="C45" s="35" t="s">
        <v>250</v>
      </c>
      <c r="D45" s="35" t="s">
        <v>42</v>
      </c>
      <c r="E45" s="38">
        <f>VLOOKUP($D45,[3]publish!$A:$I,$E$5,FALSE)</f>
        <v>3999497.3044824987</v>
      </c>
      <c r="H45" s="24"/>
      <c r="I45" s="4"/>
    </row>
    <row r="46" spans="1:9" ht="15" customHeight="1" outlineLevel="1" x14ac:dyDescent="0.25">
      <c r="A46" s="34" t="s">
        <v>251</v>
      </c>
      <c r="B46" s="34" t="s">
        <v>259</v>
      </c>
      <c r="C46" s="35" t="s">
        <v>250</v>
      </c>
      <c r="D46" s="35" t="s">
        <v>43</v>
      </c>
      <c r="E46" s="38" t="str">
        <f>VLOOKUP($D46,[3]publish!$A:$I,$E$5,FALSE)</f>
        <v/>
      </c>
      <c r="H46" s="24"/>
      <c r="I46" s="4"/>
    </row>
    <row r="47" spans="1:9" ht="15" customHeight="1" outlineLevel="1" x14ac:dyDescent="0.25">
      <c r="A47" s="34" t="s">
        <v>251</v>
      </c>
      <c r="B47" s="34" t="s">
        <v>259</v>
      </c>
      <c r="C47" s="35" t="s">
        <v>250</v>
      </c>
      <c r="D47" s="35" t="s">
        <v>44</v>
      </c>
      <c r="E47" s="38" t="str">
        <f>VLOOKUP($D47,[3]publish!$A:$I,$E$5,FALSE)</f>
        <v/>
      </c>
      <c r="H47" s="24"/>
      <c r="I47" s="4"/>
    </row>
    <row r="48" spans="1:9" ht="15" customHeight="1" outlineLevel="1" x14ac:dyDescent="0.25">
      <c r="A48" s="34" t="s">
        <v>251</v>
      </c>
      <c r="B48" s="34" t="s">
        <v>259</v>
      </c>
      <c r="C48" s="35" t="s">
        <v>250</v>
      </c>
      <c r="D48" s="35" t="s">
        <v>45</v>
      </c>
      <c r="E48" s="38">
        <f>VLOOKUP($D48,[3]publish!$A:$I,$E$5,FALSE)</f>
        <v>2084477.2913629995</v>
      </c>
      <c r="H48" s="24"/>
      <c r="I48" s="4"/>
    </row>
    <row r="49" spans="1:9" ht="15" customHeight="1" outlineLevel="1" x14ac:dyDescent="0.25">
      <c r="A49" s="34" t="s">
        <v>251</v>
      </c>
      <c r="B49" s="34" t="s">
        <v>259</v>
      </c>
      <c r="C49" s="35" t="s">
        <v>250</v>
      </c>
      <c r="D49" s="35" t="s">
        <v>46</v>
      </c>
      <c r="E49" s="38" t="str">
        <f>VLOOKUP($D49,[3]publish!$A:$I,$E$5,FALSE)</f>
        <v/>
      </c>
      <c r="H49" s="24"/>
      <c r="I49" s="4"/>
    </row>
    <row r="50" spans="1:9" ht="15" customHeight="1" outlineLevel="1" x14ac:dyDescent="0.25">
      <c r="A50" s="34" t="s">
        <v>251</v>
      </c>
      <c r="B50" s="34" t="s">
        <v>259</v>
      </c>
      <c r="C50" s="35" t="s">
        <v>250</v>
      </c>
      <c r="D50" s="35" t="s">
        <v>47</v>
      </c>
      <c r="E50" s="38">
        <f>VLOOKUP($D50,[3]publish!$A:$I,$E$5,FALSE)</f>
        <v>2087245.0985005</v>
      </c>
      <c r="H50" s="24"/>
      <c r="I50" s="4"/>
    </row>
    <row r="51" spans="1:9" ht="15" customHeight="1" outlineLevel="1" x14ac:dyDescent="0.25">
      <c r="A51" s="34" t="s">
        <v>251</v>
      </c>
      <c r="B51" s="34" t="s">
        <v>259</v>
      </c>
      <c r="C51" s="35" t="s">
        <v>250</v>
      </c>
      <c r="D51" s="35" t="s">
        <v>262</v>
      </c>
      <c r="E51" s="38" t="str">
        <f>VLOOKUP($D51,[3]publish!$A:$I,$E$5,FALSE)</f>
        <v/>
      </c>
      <c r="H51" s="24"/>
      <c r="I51" s="4"/>
    </row>
    <row r="52" spans="1:9" ht="15" customHeight="1" outlineLevel="1" x14ac:dyDescent="0.25">
      <c r="A52" s="34" t="s">
        <v>251</v>
      </c>
      <c r="B52" s="34" t="s">
        <v>259</v>
      </c>
      <c r="C52" s="35" t="s">
        <v>250</v>
      </c>
      <c r="D52" s="35" t="s">
        <v>48</v>
      </c>
      <c r="E52" s="38">
        <f>VLOOKUP($D52,[3]publish!$A:$I,$E$5,FALSE)</f>
        <v>1952790.1102469997</v>
      </c>
      <c r="H52" s="24"/>
      <c r="I52" s="4"/>
    </row>
    <row r="53" spans="1:9" ht="15" customHeight="1" outlineLevel="1" x14ac:dyDescent="0.25">
      <c r="A53" s="34" t="s">
        <v>251</v>
      </c>
      <c r="B53" s="34" t="s">
        <v>259</v>
      </c>
      <c r="C53" s="35" t="s">
        <v>250</v>
      </c>
      <c r="D53" s="35" t="s">
        <v>49</v>
      </c>
      <c r="E53" s="38">
        <f>VLOOKUP($D53,[3]publish!$A:$I,$E$5,FALSE)</f>
        <v>2673276.4536275011</v>
      </c>
      <c r="H53" s="24"/>
      <c r="I53" s="4"/>
    </row>
    <row r="54" spans="1:9" ht="15" customHeight="1" outlineLevel="1" x14ac:dyDescent="0.25">
      <c r="A54" s="34" t="s">
        <v>251</v>
      </c>
      <c r="B54" s="34" t="s">
        <v>259</v>
      </c>
      <c r="C54" s="35" t="s">
        <v>250</v>
      </c>
      <c r="D54" s="35" t="s">
        <v>50</v>
      </c>
      <c r="E54" s="38" t="str">
        <f>VLOOKUP($D54,[3]publish!$A:$I,$E$5,FALSE)</f>
        <v/>
      </c>
      <c r="H54" s="24"/>
      <c r="I54" s="4"/>
    </row>
    <row r="55" spans="1:9" ht="15" customHeight="1" outlineLevel="1" x14ac:dyDescent="0.25">
      <c r="A55" s="34" t="s">
        <v>251</v>
      </c>
      <c r="B55" s="34" t="s">
        <v>259</v>
      </c>
      <c r="C55" s="35" t="s">
        <v>250</v>
      </c>
      <c r="D55" s="35" t="s">
        <v>51</v>
      </c>
      <c r="E55" s="38">
        <f>VLOOKUP($D55,[3]publish!$A:$I,$E$5,FALSE)</f>
        <v>14342124.801386999</v>
      </c>
      <c r="H55" s="24"/>
      <c r="I55" s="4"/>
    </row>
    <row r="56" spans="1:9" ht="15" customHeight="1" outlineLevel="1" x14ac:dyDescent="0.25">
      <c r="A56" s="34" t="s">
        <v>251</v>
      </c>
      <c r="B56" s="34" t="s">
        <v>259</v>
      </c>
      <c r="C56" s="35" t="s">
        <v>250</v>
      </c>
      <c r="D56" s="35" t="s">
        <v>52</v>
      </c>
      <c r="E56" s="38">
        <f>VLOOKUP($D56,[3]publish!$A:$I,$E$5,FALSE)</f>
        <v>2396345.7235930008</v>
      </c>
      <c r="H56" s="24"/>
      <c r="I56" s="4"/>
    </row>
    <row r="57" spans="1:9" ht="15" customHeight="1" outlineLevel="1" x14ac:dyDescent="0.25">
      <c r="A57" s="34" t="s">
        <v>251</v>
      </c>
      <c r="B57" s="34" t="s">
        <v>259</v>
      </c>
      <c r="C57" s="35" t="s">
        <v>250</v>
      </c>
      <c r="D57" s="35" t="s">
        <v>53</v>
      </c>
      <c r="E57" s="38">
        <f>VLOOKUP($D57,[3]publish!$A:$I,$E$5,FALSE)</f>
        <v>5887067.1396410018</v>
      </c>
      <c r="H57" s="24"/>
      <c r="I57" s="4"/>
    </row>
    <row r="58" spans="1:9" ht="15" customHeight="1" outlineLevel="1" x14ac:dyDescent="0.25">
      <c r="A58" s="34" t="s">
        <v>251</v>
      </c>
      <c r="B58" s="34" t="s">
        <v>259</v>
      </c>
      <c r="C58" s="35" t="s">
        <v>250</v>
      </c>
      <c r="D58" s="35" t="s">
        <v>54</v>
      </c>
      <c r="E58" s="38">
        <f>VLOOKUP($D58,[3]publish!$A:$I,$E$5,FALSE)</f>
        <v>2165695.5777890002</v>
      </c>
      <c r="H58" s="24"/>
      <c r="I58" s="4"/>
    </row>
    <row r="59" spans="1:9" ht="15" customHeight="1" outlineLevel="1" x14ac:dyDescent="0.25">
      <c r="A59" s="34" t="s">
        <v>251</v>
      </c>
      <c r="B59" s="34" t="s">
        <v>259</v>
      </c>
      <c r="C59" s="35" t="s">
        <v>250</v>
      </c>
      <c r="D59" s="35" t="s">
        <v>55</v>
      </c>
      <c r="E59" s="38" t="str">
        <f>VLOOKUP($D59,[3]publish!$A:$I,$E$5,FALSE)</f>
        <v/>
      </c>
      <c r="H59" s="24"/>
      <c r="I59" s="4"/>
    </row>
    <row r="60" spans="1:9" ht="15" customHeight="1" outlineLevel="1" x14ac:dyDescent="0.25">
      <c r="A60" s="34" t="s">
        <v>251</v>
      </c>
      <c r="B60" s="34" t="s">
        <v>259</v>
      </c>
      <c r="C60" s="35" t="s">
        <v>250</v>
      </c>
      <c r="D60" s="35" t="s">
        <v>263</v>
      </c>
      <c r="E60" s="38" t="str">
        <f>VLOOKUP($D60,[3]publish!$A:$I,$E$5,FALSE)</f>
        <v/>
      </c>
      <c r="H60" s="24"/>
      <c r="I60" s="4"/>
    </row>
    <row r="61" spans="1:9" ht="15" customHeight="1" outlineLevel="1" x14ac:dyDescent="0.25">
      <c r="A61" s="34" t="s">
        <v>251</v>
      </c>
      <c r="B61" s="34" t="s">
        <v>259</v>
      </c>
      <c r="C61" s="35" t="s">
        <v>250</v>
      </c>
      <c r="D61" s="35" t="s">
        <v>56</v>
      </c>
      <c r="E61" s="38" t="str">
        <f>VLOOKUP($D61,[3]publish!$A:$I,$E$5,FALSE)</f>
        <v/>
      </c>
      <c r="H61" s="24"/>
      <c r="I61" s="4"/>
    </row>
    <row r="62" spans="1:9" ht="15" customHeight="1" outlineLevel="1" x14ac:dyDescent="0.25">
      <c r="A62" s="34" t="s">
        <v>251</v>
      </c>
      <c r="B62" s="34" t="s">
        <v>259</v>
      </c>
      <c r="C62" s="35" t="s">
        <v>250</v>
      </c>
      <c r="D62" s="35" t="s">
        <v>57</v>
      </c>
      <c r="E62" s="38">
        <f>VLOOKUP($D62,[3]publish!$A:$I,$E$5,FALSE)</f>
        <v>2611854.2235280005</v>
      </c>
      <c r="H62" s="24"/>
      <c r="I62" s="4"/>
    </row>
    <row r="63" spans="1:9" ht="15" customHeight="1" outlineLevel="1" x14ac:dyDescent="0.25">
      <c r="A63" s="34" t="s">
        <v>251</v>
      </c>
      <c r="B63" s="34" t="s">
        <v>259</v>
      </c>
      <c r="C63" s="35" t="s">
        <v>250</v>
      </c>
      <c r="D63" s="35" t="s">
        <v>58</v>
      </c>
      <c r="E63" s="38" t="str">
        <f>VLOOKUP($D63,[3]publish!$A:$I,$E$5,FALSE)</f>
        <v/>
      </c>
      <c r="H63" s="24"/>
      <c r="I63" s="4"/>
    </row>
    <row r="64" spans="1:9" ht="15" customHeight="1" outlineLevel="1" x14ac:dyDescent="0.25">
      <c r="A64" s="34" t="s">
        <v>251</v>
      </c>
      <c r="B64" s="34" t="s">
        <v>259</v>
      </c>
      <c r="C64" s="35" t="s">
        <v>250</v>
      </c>
      <c r="D64" s="35" t="s">
        <v>59</v>
      </c>
      <c r="E64" s="38">
        <f>VLOOKUP($D64,[3]publish!$A:$I,$E$5,FALSE)</f>
        <v>2842819.0380789991</v>
      </c>
      <c r="H64" s="24"/>
      <c r="I64" s="4"/>
    </row>
    <row r="65" spans="1:9" ht="15" customHeight="1" outlineLevel="1" x14ac:dyDescent="0.25">
      <c r="A65" s="34" t="s">
        <v>251</v>
      </c>
      <c r="B65" s="34" t="s">
        <v>259</v>
      </c>
      <c r="C65" s="35" t="s">
        <v>250</v>
      </c>
      <c r="D65" s="35" t="s">
        <v>60</v>
      </c>
      <c r="E65" s="38">
        <f>VLOOKUP($D65,[3]publish!$A:$I,$E$5,FALSE)</f>
        <v>4025885.3941000006</v>
      </c>
      <c r="H65" s="24"/>
      <c r="I65" s="4"/>
    </row>
    <row r="66" spans="1:9" ht="15" customHeight="1" outlineLevel="1" x14ac:dyDescent="0.25">
      <c r="A66" s="34" t="s">
        <v>251</v>
      </c>
      <c r="B66" s="34" t="s">
        <v>259</v>
      </c>
      <c r="C66" s="35" t="s">
        <v>250</v>
      </c>
      <c r="D66" s="35" t="s">
        <v>61</v>
      </c>
      <c r="E66" s="38">
        <f>VLOOKUP($D66,[3]publish!$A:$I,$E$5,FALSE)</f>
        <v>1639128.7919184999</v>
      </c>
      <c r="H66" s="24"/>
      <c r="I66" s="4"/>
    </row>
    <row r="67" spans="1:9" ht="15" customHeight="1" outlineLevel="1" x14ac:dyDescent="0.25">
      <c r="A67" s="34" t="s">
        <v>251</v>
      </c>
      <c r="B67" s="34" t="s">
        <v>259</v>
      </c>
      <c r="C67" s="35" t="s">
        <v>250</v>
      </c>
      <c r="D67" s="35" t="s">
        <v>62</v>
      </c>
      <c r="E67" s="38">
        <f>VLOOKUP($D67,[3]publish!$A:$I,$E$5,FALSE)</f>
        <v>3216281.5773794972</v>
      </c>
      <c r="H67" s="24"/>
      <c r="I67" s="4"/>
    </row>
    <row r="68" spans="1:9" ht="15" customHeight="1" outlineLevel="1" x14ac:dyDescent="0.25">
      <c r="A68" s="34" t="s">
        <v>251</v>
      </c>
      <c r="B68" s="34" t="s">
        <v>259</v>
      </c>
      <c r="C68" s="35" t="s">
        <v>250</v>
      </c>
      <c r="D68" s="35" t="s">
        <v>63</v>
      </c>
      <c r="E68" s="38" t="str">
        <f>VLOOKUP($D68,[3]publish!$A:$I,$E$5,FALSE)</f>
        <v/>
      </c>
      <c r="H68" s="24"/>
      <c r="I68" s="4"/>
    </row>
    <row r="69" spans="1:9" ht="15" customHeight="1" outlineLevel="1" x14ac:dyDescent="0.25">
      <c r="A69" s="34" t="s">
        <v>251</v>
      </c>
      <c r="B69" s="34" t="s">
        <v>259</v>
      </c>
      <c r="C69" s="35" t="s">
        <v>250</v>
      </c>
      <c r="D69" s="35" t="s">
        <v>64</v>
      </c>
      <c r="E69" s="38">
        <f>VLOOKUP($D69,[3]publish!$A:$I,$E$5,FALSE)</f>
        <v>3211720.9180324995</v>
      </c>
      <c r="H69" s="24"/>
      <c r="I69" s="4"/>
    </row>
    <row r="70" spans="1:9" ht="15" customHeight="1" outlineLevel="1" x14ac:dyDescent="0.25">
      <c r="A70" s="34" t="s">
        <v>251</v>
      </c>
      <c r="B70" s="34" t="s">
        <v>259</v>
      </c>
      <c r="C70" s="35" t="s">
        <v>250</v>
      </c>
      <c r="D70" s="35" t="s">
        <v>65</v>
      </c>
      <c r="E70" s="38">
        <f>VLOOKUP($D70,[3]publish!$A:$I,$E$5,FALSE)</f>
        <v>14199759.646789996</v>
      </c>
      <c r="H70" s="24"/>
      <c r="I70" s="4"/>
    </row>
    <row r="71" spans="1:9" ht="15" customHeight="1" outlineLevel="1" x14ac:dyDescent="0.25">
      <c r="A71" s="34" t="s">
        <v>251</v>
      </c>
      <c r="B71" s="34" t="s">
        <v>259</v>
      </c>
      <c r="C71" s="35" t="s">
        <v>250</v>
      </c>
      <c r="D71" s="35" t="s">
        <v>66</v>
      </c>
      <c r="E71" s="38">
        <f>VLOOKUP($D71,[3]publish!$A:$I,$E$5,FALSE)</f>
        <v>3315743.7831809991</v>
      </c>
      <c r="H71" s="24"/>
      <c r="I71" s="4"/>
    </row>
    <row r="72" spans="1:9" ht="15" customHeight="1" outlineLevel="1" x14ac:dyDescent="0.25">
      <c r="A72" s="34" t="s">
        <v>251</v>
      </c>
      <c r="B72" s="34" t="s">
        <v>259</v>
      </c>
      <c r="C72" s="35" t="s">
        <v>250</v>
      </c>
      <c r="D72" s="35" t="s">
        <v>264</v>
      </c>
      <c r="E72" s="38" t="str">
        <f>VLOOKUP($D72,[3]publish!$A:$I,$E$5,FALSE)</f>
        <v/>
      </c>
      <c r="H72" s="24"/>
      <c r="I72" s="4"/>
    </row>
    <row r="73" spans="1:9" ht="15" customHeight="1" outlineLevel="1" x14ac:dyDescent="0.25">
      <c r="A73" s="34" t="s">
        <v>251</v>
      </c>
      <c r="B73" s="34" t="s">
        <v>259</v>
      </c>
      <c r="C73" s="35" t="s">
        <v>250</v>
      </c>
      <c r="D73" s="35" t="s">
        <v>67</v>
      </c>
      <c r="E73" s="38">
        <f>VLOOKUP($D73,[3]publish!$A:$I,$E$5,FALSE)</f>
        <v>4914550.0233239979</v>
      </c>
      <c r="H73" s="24"/>
      <c r="I73" s="4"/>
    </row>
    <row r="74" spans="1:9" ht="15" customHeight="1" outlineLevel="1" x14ac:dyDescent="0.25">
      <c r="A74" s="34" t="s">
        <v>251</v>
      </c>
      <c r="B74" s="34" t="s">
        <v>259</v>
      </c>
      <c r="C74" s="35" t="s">
        <v>250</v>
      </c>
      <c r="D74" s="35" t="s">
        <v>68</v>
      </c>
      <c r="E74" s="38">
        <f>VLOOKUP($D74,[3]publish!$A:$I,$E$5,FALSE)</f>
        <v>13486006.704393497</v>
      </c>
      <c r="H74" s="24"/>
      <c r="I74" s="4"/>
    </row>
    <row r="75" spans="1:9" ht="15" customHeight="1" outlineLevel="1" x14ac:dyDescent="0.25">
      <c r="A75" s="34" t="s">
        <v>251</v>
      </c>
      <c r="B75" s="34" t="s">
        <v>259</v>
      </c>
      <c r="C75" s="35" t="s">
        <v>250</v>
      </c>
      <c r="D75" s="35" t="s">
        <v>265</v>
      </c>
      <c r="E75" s="38" t="str">
        <f>VLOOKUP($D75,[3]publish!$A:$I,$E$5,FALSE)</f>
        <v/>
      </c>
      <c r="H75" s="24"/>
      <c r="I75" s="4"/>
    </row>
    <row r="76" spans="1:9" ht="15" customHeight="1" outlineLevel="1" x14ac:dyDescent="0.25">
      <c r="A76" s="34" t="s">
        <v>251</v>
      </c>
      <c r="B76" s="34" t="s">
        <v>259</v>
      </c>
      <c r="C76" s="35" t="s">
        <v>250</v>
      </c>
      <c r="D76" s="35" t="s">
        <v>69</v>
      </c>
      <c r="E76" s="38">
        <f>VLOOKUP($D76,[3]publish!$A:$I,$E$5,FALSE)</f>
        <v>3057599.2595479996</v>
      </c>
      <c r="H76" s="24"/>
      <c r="I76" s="4"/>
    </row>
    <row r="77" spans="1:9" ht="15" customHeight="1" outlineLevel="1" x14ac:dyDescent="0.25">
      <c r="A77" s="34" t="s">
        <v>251</v>
      </c>
      <c r="B77" s="34" t="s">
        <v>259</v>
      </c>
      <c r="C77" s="35" t="s">
        <v>250</v>
      </c>
      <c r="D77" s="35" t="s">
        <v>70</v>
      </c>
      <c r="E77" s="38">
        <f>VLOOKUP($D77,[3]publish!$A:$I,$E$5,FALSE)</f>
        <v>1607851.1890179999</v>
      </c>
      <c r="H77" s="24"/>
      <c r="I77" s="4"/>
    </row>
    <row r="78" spans="1:9" ht="15" customHeight="1" outlineLevel="1" x14ac:dyDescent="0.25">
      <c r="A78" s="34" t="s">
        <v>251</v>
      </c>
      <c r="B78" s="34" t="s">
        <v>259</v>
      </c>
      <c r="C78" s="35" t="s">
        <v>250</v>
      </c>
      <c r="D78" s="35" t="s">
        <v>71</v>
      </c>
      <c r="E78" s="38">
        <f>VLOOKUP($D78,[3]publish!$A:$I,$E$5,FALSE)</f>
        <v>2742747.3093909989</v>
      </c>
      <c r="H78" s="24"/>
      <c r="I78" s="4"/>
    </row>
    <row r="79" spans="1:9" ht="15" customHeight="1" outlineLevel="1" x14ac:dyDescent="0.25">
      <c r="A79" s="34" t="s">
        <v>251</v>
      </c>
      <c r="B79" s="34" t="s">
        <v>259</v>
      </c>
      <c r="C79" s="35" t="s">
        <v>250</v>
      </c>
      <c r="D79" s="35" t="s">
        <v>72</v>
      </c>
      <c r="E79" s="38">
        <f>VLOOKUP($D79,[3]publish!$A:$I,$E$5,FALSE)</f>
        <v>7083555.6430409988</v>
      </c>
      <c r="H79" s="24"/>
      <c r="I79" s="4"/>
    </row>
    <row r="80" spans="1:9" ht="15" customHeight="1" outlineLevel="1" x14ac:dyDescent="0.25">
      <c r="A80" s="34" t="s">
        <v>251</v>
      </c>
      <c r="B80" s="34" t="s">
        <v>259</v>
      </c>
      <c r="C80" s="35" t="s">
        <v>250</v>
      </c>
      <c r="D80" s="35" t="s">
        <v>73</v>
      </c>
      <c r="E80" s="38" t="str">
        <f>VLOOKUP($D80,[3]publish!$A:$I,$E$5,FALSE)</f>
        <v/>
      </c>
      <c r="H80" s="24"/>
      <c r="I80" s="4"/>
    </row>
    <row r="81" spans="1:9" ht="15" customHeight="1" outlineLevel="1" x14ac:dyDescent="0.25">
      <c r="A81" s="34" t="s">
        <v>251</v>
      </c>
      <c r="B81" s="34" t="s">
        <v>259</v>
      </c>
      <c r="C81" s="35" t="s">
        <v>250</v>
      </c>
      <c r="D81" s="35" t="s">
        <v>74</v>
      </c>
      <c r="E81" s="38">
        <f>VLOOKUP($D81,[3]publish!$A:$I,$E$5,FALSE)</f>
        <v>6396447.6021180032</v>
      </c>
      <c r="H81" s="24"/>
      <c r="I81" s="4"/>
    </row>
    <row r="82" spans="1:9" ht="15" customHeight="1" outlineLevel="1" x14ac:dyDescent="0.25">
      <c r="A82" s="34" t="s">
        <v>251</v>
      </c>
      <c r="B82" s="34" t="s">
        <v>259</v>
      </c>
      <c r="C82" s="35" t="s">
        <v>250</v>
      </c>
      <c r="D82" s="35" t="s">
        <v>75</v>
      </c>
      <c r="E82" s="38" t="str">
        <f>VLOOKUP($D82,[3]publish!$A:$I,$E$5,FALSE)</f>
        <v/>
      </c>
      <c r="H82" s="24"/>
      <c r="I82" s="4"/>
    </row>
    <row r="83" spans="1:9" ht="15" customHeight="1" outlineLevel="1" x14ac:dyDescent="0.25">
      <c r="A83" s="34" t="s">
        <v>251</v>
      </c>
      <c r="B83" s="34" t="s">
        <v>259</v>
      </c>
      <c r="C83" s="35" t="s">
        <v>250</v>
      </c>
      <c r="D83" s="35" t="s">
        <v>76</v>
      </c>
      <c r="E83" s="38">
        <f>VLOOKUP($D83,[3]publish!$A:$I,$E$5,FALSE)</f>
        <v>1216061.988960501</v>
      </c>
      <c r="H83" s="24"/>
      <c r="I83" s="4"/>
    </row>
    <row r="84" spans="1:9" ht="15" customHeight="1" outlineLevel="1" x14ac:dyDescent="0.25">
      <c r="A84" s="34" t="s">
        <v>251</v>
      </c>
      <c r="B84" s="34" t="s">
        <v>259</v>
      </c>
      <c r="C84" s="35" t="s">
        <v>250</v>
      </c>
      <c r="D84" s="35" t="s">
        <v>266</v>
      </c>
      <c r="E84" s="38" t="str">
        <f>VLOOKUP($D84,[3]publish!$A:$I,$E$5,FALSE)</f>
        <v/>
      </c>
      <c r="H84" s="24"/>
      <c r="I84" s="4"/>
    </row>
    <row r="85" spans="1:9" ht="15" customHeight="1" outlineLevel="1" x14ac:dyDescent="0.25">
      <c r="A85" s="34" t="s">
        <v>251</v>
      </c>
      <c r="B85" s="34" t="s">
        <v>259</v>
      </c>
      <c r="C85" s="35" t="s">
        <v>250</v>
      </c>
      <c r="D85" s="35" t="s">
        <v>77</v>
      </c>
      <c r="E85" s="38">
        <f>VLOOKUP($D85,[3]publish!$A:$I,$E$5,FALSE)</f>
        <v>2243877.5384524995</v>
      </c>
      <c r="H85" s="24"/>
      <c r="I85" s="4"/>
    </row>
    <row r="86" spans="1:9" ht="15" customHeight="1" outlineLevel="1" x14ac:dyDescent="0.25">
      <c r="A86" s="34" t="s">
        <v>251</v>
      </c>
      <c r="B86" s="34" t="s">
        <v>259</v>
      </c>
      <c r="C86" s="35" t="s">
        <v>250</v>
      </c>
      <c r="D86" s="35" t="s">
        <v>78</v>
      </c>
      <c r="E86" s="38">
        <f>VLOOKUP($D86,[3]publish!$A:$I,$E$5,FALSE)</f>
        <v>3175161.578544999</v>
      </c>
      <c r="H86" s="24"/>
      <c r="I86" s="4"/>
    </row>
    <row r="87" spans="1:9" ht="15" customHeight="1" outlineLevel="1" x14ac:dyDescent="0.25">
      <c r="A87" s="34" t="s">
        <v>251</v>
      </c>
      <c r="B87" s="34" t="s">
        <v>259</v>
      </c>
      <c r="C87" s="35" t="s">
        <v>250</v>
      </c>
      <c r="D87" s="35" t="s">
        <v>79</v>
      </c>
      <c r="E87" s="38">
        <f>VLOOKUP($D87,[3]publish!$A:$I,$E$5,FALSE)</f>
        <v>8261780.5925119976</v>
      </c>
      <c r="H87" s="24"/>
      <c r="I87" s="4"/>
    </row>
    <row r="88" spans="1:9" ht="15" customHeight="1" outlineLevel="1" x14ac:dyDescent="0.25">
      <c r="A88" s="34" t="s">
        <v>251</v>
      </c>
      <c r="B88" s="34" t="s">
        <v>259</v>
      </c>
      <c r="C88" s="35" t="s">
        <v>250</v>
      </c>
      <c r="D88" s="35" t="s">
        <v>80</v>
      </c>
      <c r="E88" s="38">
        <f>VLOOKUP($D88,[3]publish!$A:$I,$E$5,FALSE)</f>
        <v>6492311.9897910021</v>
      </c>
      <c r="H88" s="24"/>
      <c r="I88" s="4"/>
    </row>
    <row r="89" spans="1:9" ht="15" customHeight="1" outlineLevel="1" x14ac:dyDescent="0.25">
      <c r="A89" s="34" t="s">
        <v>251</v>
      </c>
      <c r="B89" s="34" t="s">
        <v>259</v>
      </c>
      <c r="C89" s="35" t="s">
        <v>250</v>
      </c>
      <c r="D89" s="35" t="s">
        <v>81</v>
      </c>
      <c r="E89" s="38">
        <f>VLOOKUP($D89,[3]publish!$A:$I,$E$5,FALSE)</f>
        <v>2729646.5727215004</v>
      </c>
      <c r="H89" s="24"/>
      <c r="I89" s="4"/>
    </row>
    <row r="90" spans="1:9" ht="15" customHeight="1" outlineLevel="1" x14ac:dyDescent="0.25">
      <c r="A90" s="34" t="s">
        <v>251</v>
      </c>
      <c r="B90" s="34" t="s">
        <v>259</v>
      </c>
      <c r="C90" s="35" t="s">
        <v>250</v>
      </c>
      <c r="D90" s="35" t="s">
        <v>82</v>
      </c>
      <c r="E90" s="38">
        <f>VLOOKUP($D90,[3]publish!$A:$I,$E$5,FALSE)</f>
        <v>4494236.591258998</v>
      </c>
      <c r="H90" s="24"/>
      <c r="I90" s="4"/>
    </row>
    <row r="91" spans="1:9" ht="15" customHeight="1" outlineLevel="1" x14ac:dyDescent="0.25">
      <c r="A91" s="34" t="s">
        <v>251</v>
      </c>
      <c r="B91" s="34" t="s">
        <v>259</v>
      </c>
      <c r="C91" s="35" t="s">
        <v>250</v>
      </c>
      <c r="D91" s="35" t="s">
        <v>83</v>
      </c>
      <c r="E91" s="38">
        <f>VLOOKUP($D91,[3]publish!$A:$I,$E$5,FALSE)</f>
        <v>1972593.594205</v>
      </c>
      <c r="H91" s="24"/>
      <c r="I91" s="4"/>
    </row>
    <row r="92" spans="1:9" ht="15" customHeight="1" outlineLevel="1" x14ac:dyDescent="0.25">
      <c r="A92" s="34" t="s">
        <v>251</v>
      </c>
      <c r="B92" s="34" t="s">
        <v>259</v>
      </c>
      <c r="C92" s="35" t="s">
        <v>250</v>
      </c>
      <c r="D92" s="35" t="s">
        <v>267</v>
      </c>
      <c r="E92" s="38" t="str">
        <f>VLOOKUP($D92,[3]publish!$A:$I,$E$5,FALSE)</f>
        <v/>
      </c>
      <c r="H92" s="24"/>
      <c r="I92" s="4"/>
    </row>
    <row r="93" spans="1:9" ht="15" customHeight="1" outlineLevel="1" x14ac:dyDescent="0.25">
      <c r="A93" s="34" t="s">
        <v>251</v>
      </c>
      <c r="B93" s="34" t="s">
        <v>259</v>
      </c>
      <c r="C93" s="35" t="s">
        <v>250</v>
      </c>
      <c r="D93" s="35" t="s">
        <v>84</v>
      </c>
      <c r="E93" s="38">
        <f>VLOOKUP($D93,[3]publish!$A:$I,$E$5,FALSE)</f>
        <v>11041409.694669502</v>
      </c>
      <c r="H93" s="24"/>
      <c r="I93" s="4"/>
    </row>
    <row r="94" spans="1:9" ht="15" customHeight="1" outlineLevel="1" x14ac:dyDescent="0.25">
      <c r="A94" s="34" t="s">
        <v>251</v>
      </c>
      <c r="B94" s="34" t="s">
        <v>259</v>
      </c>
      <c r="C94" s="35" t="s">
        <v>250</v>
      </c>
      <c r="D94" s="35" t="s">
        <v>85</v>
      </c>
      <c r="E94" s="38">
        <f>VLOOKUP($D94,[3]publish!$A:$I,$E$5,FALSE)</f>
        <v>3093453.2747990005</v>
      </c>
      <c r="H94" s="24"/>
      <c r="I94" s="4"/>
    </row>
    <row r="95" spans="1:9" ht="15" customHeight="1" outlineLevel="1" x14ac:dyDescent="0.25">
      <c r="A95" s="34" t="s">
        <v>251</v>
      </c>
      <c r="B95" s="34" t="s">
        <v>259</v>
      </c>
      <c r="C95" s="35" t="s">
        <v>250</v>
      </c>
      <c r="D95" s="35" t="s">
        <v>86</v>
      </c>
      <c r="E95" s="38">
        <f>VLOOKUP($D95,[3]publish!$A:$I,$E$5,FALSE)</f>
        <v>4998285.7845089994</v>
      </c>
      <c r="H95" s="24"/>
      <c r="I95" s="4"/>
    </row>
    <row r="96" spans="1:9" ht="15" customHeight="1" outlineLevel="1" x14ac:dyDescent="0.25">
      <c r="A96" s="34" t="s">
        <v>251</v>
      </c>
      <c r="B96" s="34" t="s">
        <v>259</v>
      </c>
      <c r="C96" s="35" t="s">
        <v>250</v>
      </c>
      <c r="D96" s="35" t="s">
        <v>87</v>
      </c>
      <c r="E96" s="38">
        <f>VLOOKUP($D96,[3]publish!$A:$I,$E$5,FALSE)</f>
        <v>3610897.2294365014</v>
      </c>
      <c r="H96" s="24"/>
      <c r="I96" s="4"/>
    </row>
    <row r="97" spans="1:9" ht="15" customHeight="1" outlineLevel="1" x14ac:dyDescent="0.25">
      <c r="A97" s="34" t="s">
        <v>251</v>
      </c>
      <c r="B97" s="34" t="s">
        <v>259</v>
      </c>
      <c r="C97" s="35" t="s">
        <v>250</v>
      </c>
      <c r="D97" s="35" t="s">
        <v>88</v>
      </c>
      <c r="E97" s="38" t="str">
        <f>VLOOKUP($D97,[3]publish!$A:$I,$E$5,FALSE)</f>
        <v/>
      </c>
      <c r="H97" s="24"/>
      <c r="I97" s="4"/>
    </row>
    <row r="98" spans="1:9" ht="15" customHeight="1" outlineLevel="1" x14ac:dyDescent="0.25">
      <c r="A98" s="34" t="s">
        <v>251</v>
      </c>
      <c r="B98" s="34" t="s">
        <v>259</v>
      </c>
      <c r="C98" s="35" t="s">
        <v>250</v>
      </c>
      <c r="D98" s="35" t="s">
        <v>89</v>
      </c>
      <c r="E98" s="38">
        <f>VLOOKUP($D98,[3]publish!$A:$I,$E$5,FALSE)</f>
        <v>1953141.2822715</v>
      </c>
      <c r="H98" s="24"/>
      <c r="I98" s="4"/>
    </row>
    <row r="99" spans="1:9" ht="15" customHeight="1" outlineLevel="1" x14ac:dyDescent="0.25">
      <c r="A99" s="34" t="s">
        <v>251</v>
      </c>
      <c r="B99" s="34" t="s">
        <v>259</v>
      </c>
      <c r="C99" s="35" t="s">
        <v>250</v>
      </c>
      <c r="D99" s="35" t="s">
        <v>90</v>
      </c>
      <c r="E99" s="38">
        <f>VLOOKUP($D99,[3]publish!$A:$I,$E$5,FALSE)</f>
        <v>975759.02319699968</v>
      </c>
      <c r="H99" s="24"/>
      <c r="I99" s="4"/>
    </row>
    <row r="100" spans="1:9" ht="15" customHeight="1" outlineLevel="1" x14ac:dyDescent="0.25">
      <c r="A100" s="34" t="s">
        <v>251</v>
      </c>
      <c r="B100" s="34" t="s">
        <v>259</v>
      </c>
      <c r="C100" s="35" t="s">
        <v>250</v>
      </c>
      <c r="D100" s="35" t="s">
        <v>91</v>
      </c>
      <c r="E100" s="38" t="str">
        <f>VLOOKUP($D100,[3]publish!$A:$I,$E$5,FALSE)</f>
        <v/>
      </c>
      <c r="H100" s="24"/>
      <c r="I100" s="4"/>
    </row>
    <row r="101" spans="1:9" ht="15" customHeight="1" outlineLevel="1" x14ac:dyDescent="0.25">
      <c r="A101" s="34" t="s">
        <v>251</v>
      </c>
      <c r="B101" s="34" t="s">
        <v>259</v>
      </c>
      <c r="C101" s="35" t="s">
        <v>250</v>
      </c>
      <c r="D101" s="35" t="s">
        <v>92</v>
      </c>
      <c r="E101" s="38" t="str">
        <f>VLOOKUP($D101,[3]publish!$A:$I,$E$5,FALSE)</f>
        <v/>
      </c>
      <c r="H101" s="24"/>
      <c r="I101" s="4"/>
    </row>
    <row r="102" spans="1:9" ht="15" customHeight="1" outlineLevel="1" x14ac:dyDescent="0.25">
      <c r="A102" s="34" t="s">
        <v>251</v>
      </c>
      <c r="B102" s="34" t="s">
        <v>259</v>
      </c>
      <c r="C102" s="35" t="s">
        <v>250</v>
      </c>
      <c r="D102" s="35" t="s">
        <v>93</v>
      </c>
      <c r="E102" s="38">
        <f>VLOOKUP($D102,[3]publish!$A:$I,$E$5,FALSE)</f>
        <v>2457322.5441539995</v>
      </c>
      <c r="H102" s="24"/>
      <c r="I102" s="4"/>
    </row>
    <row r="103" spans="1:9" ht="15" customHeight="1" outlineLevel="1" x14ac:dyDescent="0.25">
      <c r="A103" s="34" t="s">
        <v>251</v>
      </c>
      <c r="B103" s="34" t="s">
        <v>259</v>
      </c>
      <c r="C103" s="35" t="s">
        <v>250</v>
      </c>
      <c r="D103" s="35" t="s">
        <v>94</v>
      </c>
      <c r="E103" s="38" t="str">
        <f>VLOOKUP($D103,[3]publish!$A:$I,$E$5,FALSE)</f>
        <v/>
      </c>
      <c r="H103" s="24"/>
      <c r="I103" s="4"/>
    </row>
    <row r="104" spans="1:9" ht="15" customHeight="1" outlineLevel="1" x14ac:dyDescent="0.25">
      <c r="A104" s="34" t="s">
        <v>251</v>
      </c>
      <c r="B104" s="34" t="s">
        <v>259</v>
      </c>
      <c r="C104" s="35" t="s">
        <v>250</v>
      </c>
      <c r="D104" s="35" t="s">
        <v>268</v>
      </c>
      <c r="E104" s="38" t="str">
        <f>VLOOKUP($D104,[3]publish!$A:$I,$E$5,FALSE)</f>
        <v/>
      </c>
      <c r="H104" s="24"/>
      <c r="I104" s="4"/>
    </row>
    <row r="105" spans="1:9" ht="15" customHeight="1" outlineLevel="1" x14ac:dyDescent="0.25">
      <c r="A105" s="34" t="s">
        <v>251</v>
      </c>
      <c r="B105" s="34" t="s">
        <v>259</v>
      </c>
      <c r="C105" s="35" t="s">
        <v>250</v>
      </c>
      <c r="D105" s="35" t="s">
        <v>95</v>
      </c>
      <c r="E105" s="38">
        <f>VLOOKUP($D105,[3]publish!$A:$I,$E$5,FALSE)</f>
        <v>1114399.184046</v>
      </c>
      <c r="H105" s="24"/>
      <c r="I105" s="4"/>
    </row>
    <row r="106" spans="1:9" ht="15" customHeight="1" outlineLevel="1" x14ac:dyDescent="0.25">
      <c r="A106" s="34" t="s">
        <v>251</v>
      </c>
      <c r="B106" s="34" t="s">
        <v>259</v>
      </c>
      <c r="C106" s="35" t="s">
        <v>250</v>
      </c>
      <c r="D106" s="35" t="s">
        <v>96</v>
      </c>
      <c r="E106" s="38">
        <f>VLOOKUP($D106,[3]publish!$A:$I,$E$5,FALSE)</f>
        <v>1818015.0364229993</v>
      </c>
      <c r="H106" s="24"/>
      <c r="I106" s="4"/>
    </row>
    <row r="107" spans="1:9" ht="15" customHeight="1" outlineLevel="1" x14ac:dyDescent="0.25">
      <c r="A107" s="34" t="s">
        <v>251</v>
      </c>
      <c r="B107" s="34" t="s">
        <v>259</v>
      </c>
      <c r="C107" s="35" t="s">
        <v>250</v>
      </c>
      <c r="D107" s="35" t="s">
        <v>97</v>
      </c>
      <c r="E107" s="38">
        <f>VLOOKUP($D107,[3]publish!$A:$I,$E$5,FALSE)</f>
        <v>558485.7892740001</v>
      </c>
      <c r="H107" s="24"/>
      <c r="I107" s="4"/>
    </row>
    <row r="108" spans="1:9" ht="15" customHeight="1" outlineLevel="1" x14ac:dyDescent="0.25">
      <c r="A108" s="34" t="s">
        <v>251</v>
      </c>
      <c r="B108" s="34" t="s">
        <v>259</v>
      </c>
      <c r="C108" s="35" t="s">
        <v>250</v>
      </c>
      <c r="D108" s="35" t="s">
        <v>98</v>
      </c>
      <c r="E108" s="38" t="str">
        <f>VLOOKUP($D108,[3]publish!$A:$I,$E$5,FALSE)</f>
        <v/>
      </c>
      <c r="H108" s="24"/>
      <c r="I108" s="4"/>
    </row>
    <row r="109" spans="1:9" ht="15" customHeight="1" outlineLevel="1" x14ac:dyDescent="0.25">
      <c r="A109" s="34" t="s">
        <v>251</v>
      </c>
      <c r="B109" s="34" t="s">
        <v>259</v>
      </c>
      <c r="C109" s="35" t="s">
        <v>250</v>
      </c>
      <c r="D109" s="35" t="s">
        <v>269</v>
      </c>
      <c r="E109" s="38" t="str">
        <f>VLOOKUP($D109,[3]publish!$A:$I,$E$5,FALSE)</f>
        <v/>
      </c>
      <c r="H109" s="24"/>
      <c r="I109" s="4"/>
    </row>
    <row r="110" spans="1:9" ht="15" customHeight="1" outlineLevel="1" x14ac:dyDescent="0.25">
      <c r="A110" s="34" t="s">
        <v>251</v>
      </c>
      <c r="B110" s="34" t="s">
        <v>259</v>
      </c>
      <c r="C110" s="35" t="s">
        <v>250</v>
      </c>
      <c r="D110" s="35" t="s">
        <v>99</v>
      </c>
      <c r="E110" s="38">
        <f>VLOOKUP($D110,[3]publish!$A:$I,$E$5,FALSE)</f>
        <v>6677744.4486634992</v>
      </c>
      <c r="H110" s="24"/>
      <c r="I110" s="4"/>
    </row>
    <row r="111" spans="1:9" ht="15" customHeight="1" outlineLevel="1" x14ac:dyDescent="0.25">
      <c r="A111" s="34" t="s">
        <v>251</v>
      </c>
      <c r="B111" s="34" t="s">
        <v>259</v>
      </c>
      <c r="C111" s="35" t="s">
        <v>250</v>
      </c>
      <c r="D111" s="35" t="s">
        <v>100</v>
      </c>
      <c r="E111" s="38" t="str">
        <f>VLOOKUP($D111,[3]publish!$A:$I,$E$5,FALSE)</f>
        <v/>
      </c>
      <c r="H111" s="24"/>
      <c r="I111" s="4"/>
    </row>
    <row r="112" spans="1:9" ht="15" customHeight="1" outlineLevel="1" x14ac:dyDescent="0.25">
      <c r="A112" s="34" t="s">
        <v>251</v>
      </c>
      <c r="B112" s="34" t="s">
        <v>259</v>
      </c>
      <c r="C112" s="35" t="s">
        <v>250</v>
      </c>
      <c r="D112" s="35" t="s">
        <v>101</v>
      </c>
      <c r="E112" s="38">
        <f>VLOOKUP($D112,[3]publish!$A:$I,$E$5,FALSE)</f>
        <v>3196118.651269</v>
      </c>
      <c r="H112" s="24"/>
      <c r="I112" s="4"/>
    </row>
    <row r="113" spans="1:9" ht="15" customHeight="1" outlineLevel="1" x14ac:dyDescent="0.25">
      <c r="A113" s="34" t="s">
        <v>251</v>
      </c>
      <c r="B113" s="34" t="s">
        <v>259</v>
      </c>
      <c r="C113" s="35" t="s">
        <v>250</v>
      </c>
      <c r="D113" s="35" t="s">
        <v>102</v>
      </c>
      <c r="E113" s="38" t="str">
        <f>VLOOKUP($D113,[3]publish!$A:$I,$E$5,FALSE)</f>
        <v/>
      </c>
      <c r="H113" s="24"/>
      <c r="I113" s="4"/>
    </row>
    <row r="114" spans="1:9" ht="15" customHeight="1" outlineLevel="1" x14ac:dyDescent="0.25">
      <c r="A114" s="34" t="s">
        <v>251</v>
      </c>
      <c r="B114" s="34" t="s">
        <v>259</v>
      </c>
      <c r="C114" s="35" t="s">
        <v>250</v>
      </c>
      <c r="D114" s="35" t="s">
        <v>103</v>
      </c>
      <c r="E114" s="38" t="str">
        <f>VLOOKUP($D114,[3]publish!$A:$I,$E$5,FALSE)</f>
        <v/>
      </c>
      <c r="H114" s="24"/>
      <c r="I114" s="4"/>
    </row>
    <row r="115" spans="1:9" ht="15" customHeight="1" outlineLevel="1" x14ac:dyDescent="0.25">
      <c r="A115" s="34" t="s">
        <v>251</v>
      </c>
      <c r="B115" s="34" t="s">
        <v>259</v>
      </c>
      <c r="C115" s="35" t="s">
        <v>250</v>
      </c>
      <c r="D115" s="35" t="s">
        <v>104</v>
      </c>
      <c r="E115" s="38">
        <f>VLOOKUP($D115,[3]publish!$A:$I,$E$5,FALSE)</f>
        <v>2503863.7806919999</v>
      </c>
      <c r="H115" s="24"/>
      <c r="I115" s="4"/>
    </row>
    <row r="116" spans="1:9" ht="15" customHeight="1" outlineLevel="1" x14ac:dyDescent="0.25">
      <c r="A116" s="34" t="s">
        <v>251</v>
      </c>
      <c r="B116" s="34" t="s">
        <v>259</v>
      </c>
      <c r="C116" s="35" t="s">
        <v>250</v>
      </c>
      <c r="D116" s="35" t="s">
        <v>105</v>
      </c>
      <c r="E116" s="38">
        <f>VLOOKUP($D116,[3]publish!$A:$I,$E$5,FALSE)</f>
        <v>2060368.4512379989</v>
      </c>
      <c r="H116" s="24"/>
      <c r="I116" s="4"/>
    </row>
    <row r="117" spans="1:9" ht="15" customHeight="1" outlineLevel="1" x14ac:dyDescent="0.25">
      <c r="A117" s="34" t="s">
        <v>251</v>
      </c>
      <c r="B117" s="34" t="s">
        <v>259</v>
      </c>
      <c r="C117" s="35" t="s">
        <v>250</v>
      </c>
      <c r="D117" s="35" t="s">
        <v>106</v>
      </c>
      <c r="E117" s="38">
        <f>VLOOKUP($D117,[3]publish!$A:$I,$E$5,FALSE)</f>
        <v>1898786.7879805001</v>
      </c>
      <c r="H117" s="24"/>
      <c r="I117" s="4"/>
    </row>
    <row r="118" spans="1:9" ht="15" customHeight="1" outlineLevel="1" x14ac:dyDescent="0.25">
      <c r="A118" s="34" t="s">
        <v>251</v>
      </c>
      <c r="B118" s="34" t="s">
        <v>259</v>
      </c>
      <c r="C118" s="35" t="s">
        <v>250</v>
      </c>
      <c r="D118" s="35" t="s">
        <v>107</v>
      </c>
      <c r="E118" s="38" t="str">
        <f>VLOOKUP($D118,[3]publish!$A:$I,$E$5,FALSE)</f>
        <v/>
      </c>
      <c r="H118" s="24"/>
      <c r="I118" s="4"/>
    </row>
    <row r="119" spans="1:9" ht="15" customHeight="1" outlineLevel="1" x14ac:dyDescent="0.25">
      <c r="A119" s="34" t="s">
        <v>251</v>
      </c>
      <c r="B119" s="34" t="s">
        <v>259</v>
      </c>
      <c r="C119" s="35" t="s">
        <v>250</v>
      </c>
      <c r="D119" s="35" t="s">
        <v>108</v>
      </c>
      <c r="E119" s="38">
        <f>VLOOKUP($D119,[3]publish!$A:$I,$E$5,FALSE)</f>
        <v>235432.85075149997</v>
      </c>
      <c r="H119" s="24"/>
      <c r="I119" s="4"/>
    </row>
    <row r="120" spans="1:9" ht="15" customHeight="1" outlineLevel="1" x14ac:dyDescent="0.25">
      <c r="A120" s="34" t="s">
        <v>251</v>
      </c>
      <c r="B120" s="34" t="s">
        <v>259</v>
      </c>
      <c r="C120" s="35" t="s">
        <v>250</v>
      </c>
      <c r="D120" s="35" t="s">
        <v>109</v>
      </c>
      <c r="E120" s="38">
        <f>VLOOKUP($D120,[3]publish!$A:$I,$E$5,FALSE)</f>
        <v>14066398.298087995</v>
      </c>
      <c r="H120" s="24"/>
      <c r="I120" s="4"/>
    </row>
    <row r="121" spans="1:9" ht="15" customHeight="1" outlineLevel="1" x14ac:dyDescent="0.25">
      <c r="A121" s="34" t="s">
        <v>251</v>
      </c>
      <c r="B121" s="34" t="s">
        <v>259</v>
      </c>
      <c r="C121" s="35" t="s">
        <v>250</v>
      </c>
      <c r="D121" s="35" t="s">
        <v>110</v>
      </c>
      <c r="E121" s="38">
        <f>VLOOKUP($D121,[3]publish!$A:$I,$E$5,FALSE)</f>
        <v>7544987.801217</v>
      </c>
      <c r="H121" s="24"/>
      <c r="I121" s="4"/>
    </row>
    <row r="122" spans="1:9" ht="15" customHeight="1" outlineLevel="1" x14ac:dyDescent="0.25">
      <c r="A122" s="34" t="s">
        <v>251</v>
      </c>
      <c r="B122" s="34" t="s">
        <v>259</v>
      </c>
      <c r="C122" s="35" t="s">
        <v>250</v>
      </c>
      <c r="D122" s="35" t="s">
        <v>111</v>
      </c>
      <c r="E122" s="38">
        <f>VLOOKUP($D122,[3]publish!$A:$I,$E$5,FALSE)</f>
        <v>1314540.1021100003</v>
      </c>
      <c r="H122" s="24"/>
      <c r="I122" s="4"/>
    </row>
    <row r="123" spans="1:9" ht="15" customHeight="1" outlineLevel="1" x14ac:dyDescent="0.25">
      <c r="A123" s="34" t="s">
        <v>251</v>
      </c>
      <c r="B123" s="34" t="s">
        <v>259</v>
      </c>
      <c r="C123" s="35" t="s">
        <v>250</v>
      </c>
      <c r="D123" s="35" t="s">
        <v>270</v>
      </c>
      <c r="E123" s="38" t="str">
        <f>VLOOKUP($D123,[3]publish!$A:$I,$E$5,FALSE)</f>
        <v/>
      </c>
      <c r="H123" s="24"/>
      <c r="I123" s="4"/>
    </row>
    <row r="124" spans="1:9" ht="15" customHeight="1" outlineLevel="1" x14ac:dyDescent="0.25">
      <c r="A124" s="34" t="s">
        <v>251</v>
      </c>
      <c r="B124" s="34" t="s">
        <v>259</v>
      </c>
      <c r="C124" s="35" t="s">
        <v>250</v>
      </c>
      <c r="D124" s="35" t="s">
        <v>112</v>
      </c>
      <c r="E124" s="38" t="str">
        <f>VLOOKUP($D124,[3]publish!$A:$I,$E$5,FALSE)</f>
        <v/>
      </c>
      <c r="H124" s="24"/>
      <c r="I124" s="4"/>
    </row>
    <row r="125" spans="1:9" ht="15" customHeight="1" outlineLevel="1" x14ac:dyDescent="0.25">
      <c r="A125" s="34" t="s">
        <v>251</v>
      </c>
      <c r="B125" s="34" t="s">
        <v>259</v>
      </c>
      <c r="C125" s="35" t="s">
        <v>250</v>
      </c>
      <c r="D125" s="35" t="s">
        <v>113</v>
      </c>
      <c r="E125" s="38">
        <f>VLOOKUP($D125,[3]publish!$A:$I,$E$5,FALSE)</f>
        <v>1778222.3437184992</v>
      </c>
      <c r="H125" s="24"/>
      <c r="I125" s="4"/>
    </row>
    <row r="126" spans="1:9" ht="15" customHeight="1" outlineLevel="1" x14ac:dyDescent="0.25">
      <c r="A126" s="34" t="s">
        <v>251</v>
      </c>
      <c r="B126" s="34" t="s">
        <v>259</v>
      </c>
      <c r="C126" s="35" t="s">
        <v>250</v>
      </c>
      <c r="D126" s="35" t="s">
        <v>114</v>
      </c>
      <c r="E126" s="38">
        <f>VLOOKUP($D126,[3]publish!$A:$I,$E$5,FALSE)</f>
        <v>2056394.6300159993</v>
      </c>
      <c r="H126" s="24"/>
      <c r="I126" s="4"/>
    </row>
    <row r="127" spans="1:9" ht="15" customHeight="1" outlineLevel="1" x14ac:dyDescent="0.25">
      <c r="A127" s="34" t="s">
        <v>251</v>
      </c>
      <c r="B127" s="34" t="s">
        <v>259</v>
      </c>
      <c r="C127" s="35" t="s">
        <v>250</v>
      </c>
      <c r="D127" s="35" t="s">
        <v>115</v>
      </c>
      <c r="E127" s="38" t="str">
        <f>VLOOKUP($D127,[3]publish!$A:$I,$E$5,FALSE)</f>
        <v/>
      </c>
      <c r="H127" s="24"/>
      <c r="I127" s="4"/>
    </row>
    <row r="128" spans="1:9" ht="15" customHeight="1" outlineLevel="1" x14ac:dyDescent="0.25">
      <c r="A128" s="34" t="s">
        <v>251</v>
      </c>
      <c r="B128" s="34" t="s">
        <v>259</v>
      </c>
      <c r="C128" s="35" t="s">
        <v>250</v>
      </c>
      <c r="D128" s="35" t="s">
        <v>271</v>
      </c>
      <c r="E128" s="38" t="str">
        <f>VLOOKUP($D128,[3]publish!$A:$I,$E$5,FALSE)</f>
        <v/>
      </c>
      <c r="H128" s="24"/>
      <c r="I128" s="4"/>
    </row>
    <row r="129" spans="1:9" ht="15" customHeight="1" outlineLevel="1" x14ac:dyDescent="0.25">
      <c r="A129" s="34" t="s">
        <v>251</v>
      </c>
      <c r="B129" s="34" t="s">
        <v>259</v>
      </c>
      <c r="C129" s="35" t="s">
        <v>250</v>
      </c>
      <c r="D129" s="35" t="s">
        <v>116</v>
      </c>
      <c r="E129" s="38">
        <f>VLOOKUP($D129,[3]publish!$A:$I,$E$5,FALSE)</f>
        <v>470541.05252450006</v>
      </c>
      <c r="H129" s="24"/>
      <c r="I129" s="4"/>
    </row>
    <row r="130" spans="1:9" ht="15" customHeight="1" outlineLevel="1" x14ac:dyDescent="0.25">
      <c r="A130" s="34" t="s">
        <v>251</v>
      </c>
      <c r="B130" s="34" t="s">
        <v>259</v>
      </c>
      <c r="C130" s="35" t="s">
        <v>250</v>
      </c>
      <c r="D130" s="35" t="s">
        <v>117</v>
      </c>
      <c r="E130" s="38">
        <f>VLOOKUP($D130,[3]publish!$A:$I,$E$5,FALSE)</f>
        <v>2653943.8695474993</v>
      </c>
      <c r="H130" s="24"/>
      <c r="I130" s="4"/>
    </row>
    <row r="131" spans="1:9" ht="15" customHeight="1" outlineLevel="1" x14ac:dyDescent="0.25">
      <c r="A131" s="34" t="s">
        <v>251</v>
      </c>
      <c r="B131" s="34" t="s">
        <v>259</v>
      </c>
      <c r="C131" s="35" t="s">
        <v>250</v>
      </c>
      <c r="D131" s="35" t="s">
        <v>118</v>
      </c>
      <c r="E131" s="38">
        <f>VLOOKUP($D131,[3]publish!$A:$I,$E$5,FALSE)</f>
        <v>1105021.5757859997</v>
      </c>
      <c r="H131" s="24"/>
      <c r="I131" s="4"/>
    </row>
    <row r="132" spans="1:9" ht="15" customHeight="1" outlineLevel="1" x14ac:dyDescent="0.25">
      <c r="A132" s="34" t="s">
        <v>251</v>
      </c>
      <c r="B132" s="34" t="s">
        <v>259</v>
      </c>
      <c r="C132" s="35" t="s">
        <v>250</v>
      </c>
      <c r="D132" s="35" t="s">
        <v>119</v>
      </c>
      <c r="E132" s="38">
        <f>VLOOKUP($D132,[3]publish!$A:$I,$E$5,FALSE)</f>
        <v>2295681.3262314997</v>
      </c>
      <c r="H132" s="24"/>
      <c r="I132" s="4"/>
    </row>
    <row r="133" spans="1:9" ht="15" customHeight="1" outlineLevel="1" x14ac:dyDescent="0.25">
      <c r="A133" s="34" t="s">
        <v>251</v>
      </c>
      <c r="B133" s="34" t="s">
        <v>259</v>
      </c>
      <c r="C133" s="35" t="s">
        <v>250</v>
      </c>
      <c r="D133" s="35" t="s">
        <v>120</v>
      </c>
      <c r="E133" s="38">
        <f>VLOOKUP($D133,[3]publish!$A:$I,$E$5,FALSE)</f>
        <v>6453380.9073399995</v>
      </c>
      <c r="H133" s="24"/>
      <c r="I133" s="4"/>
    </row>
    <row r="134" spans="1:9" ht="15" customHeight="1" outlineLevel="1" x14ac:dyDescent="0.25">
      <c r="A134" s="34" t="s">
        <v>251</v>
      </c>
      <c r="B134" s="34" t="s">
        <v>259</v>
      </c>
      <c r="C134" s="35" t="s">
        <v>250</v>
      </c>
      <c r="D134" s="35" t="s">
        <v>121</v>
      </c>
      <c r="E134" s="38">
        <f>VLOOKUP($D134,[3]publish!$A:$I,$E$5,FALSE)</f>
        <v>6414706.0281150006</v>
      </c>
      <c r="H134" s="24"/>
      <c r="I134" s="4"/>
    </row>
    <row r="135" spans="1:9" ht="15" customHeight="1" outlineLevel="1" x14ac:dyDescent="0.25">
      <c r="A135" s="34" t="s">
        <v>251</v>
      </c>
      <c r="B135" s="34" t="s">
        <v>259</v>
      </c>
      <c r="C135" s="35" t="s">
        <v>250</v>
      </c>
      <c r="D135" s="35" t="s">
        <v>122</v>
      </c>
      <c r="E135" s="38">
        <f>VLOOKUP($D135,[3]publish!$A:$I,$E$5,FALSE)</f>
        <v>4431330.9645874994</v>
      </c>
      <c r="H135" s="24"/>
      <c r="I135" s="4"/>
    </row>
    <row r="136" spans="1:9" ht="15" customHeight="1" outlineLevel="1" x14ac:dyDescent="0.25">
      <c r="A136" s="34" t="s">
        <v>251</v>
      </c>
      <c r="B136" s="34" t="s">
        <v>259</v>
      </c>
      <c r="C136" s="35" t="s">
        <v>250</v>
      </c>
      <c r="D136" s="35" t="s">
        <v>123</v>
      </c>
      <c r="E136" s="38">
        <f>VLOOKUP($D136,[3]publish!$A:$I,$E$5,FALSE)</f>
        <v>10197572.660213493</v>
      </c>
      <c r="H136" s="24"/>
      <c r="I136" s="4"/>
    </row>
    <row r="137" spans="1:9" ht="15" customHeight="1" outlineLevel="1" x14ac:dyDescent="0.25">
      <c r="A137" s="34" t="s">
        <v>251</v>
      </c>
      <c r="B137" s="34" t="s">
        <v>259</v>
      </c>
      <c r="C137" s="35" t="s">
        <v>250</v>
      </c>
      <c r="D137" s="35" t="s">
        <v>124</v>
      </c>
      <c r="E137" s="38">
        <f>VLOOKUP($D137,[3]publish!$A:$I,$E$5,FALSE)</f>
        <v>9023028.6527944971</v>
      </c>
      <c r="H137" s="24"/>
      <c r="I137" s="4"/>
    </row>
    <row r="138" spans="1:9" ht="15" customHeight="1" outlineLevel="1" x14ac:dyDescent="0.25">
      <c r="A138" s="34" t="s">
        <v>251</v>
      </c>
      <c r="B138" s="34" t="s">
        <v>259</v>
      </c>
      <c r="C138" s="35" t="s">
        <v>250</v>
      </c>
      <c r="D138" s="35" t="s">
        <v>125</v>
      </c>
      <c r="E138" s="38">
        <f>VLOOKUP($D138,[3]publish!$A:$I,$E$5,FALSE)</f>
        <v>5442294.063219999</v>
      </c>
      <c r="H138" s="24"/>
      <c r="I138" s="4"/>
    </row>
    <row r="139" spans="1:9" ht="15" customHeight="1" outlineLevel="1" x14ac:dyDescent="0.25">
      <c r="A139" s="34" t="s">
        <v>251</v>
      </c>
      <c r="B139" s="34" t="s">
        <v>259</v>
      </c>
      <c r="C139" s="35" t="s">
        <v>250</v>
      </c>
      <c r="D139" s="35" t="s">
        <v>272</v>
      </c>
      <c r="E139" s="38" t="str">
        <f>VLOOKUP($D139,[3]publish!$A:$I,$E$5,FALSE)</f>
        <v/>
      </c>
      <c r="H139" s="24"/>
      <c r="I139" s="4"/>
    </row>
    <row r="140" spans="1:9" ht="15" customHeight="1" outlineLevel="1" x14ac:dyDescent="0.25">
      <c r="A140" s="34" t="s">
        <v>251</v>
      </c>
      <c r="B140" s="34" t="s">
        <v>259</v>
      </c>
      <c r="C140" s="35" t="s">
        <v>250</v>
      </c>
      <c r="D140" s="35" t="s">
        <v>126</v>
      </c>
      <c r="E140" s="38">
        <f>VLOOKUP($D140,[3]publish!$A:$I,$E$5,FALSE)</f>
        <v>8741996.4285340011</v>
      </c>
      <c r="H140" s="24"/>
      <c r="I140" s="4"/>
    </row>
    <row r="141" spans="1:9" ht="15" customHeight="1" outlineLevel="1" x14ac:dyDescent="0.25">
      <c r="A141" s="34" t="s">
        <v>251</v>
      </c>
      <c r="B141" s="34" t="s">
        <v>259</v>
      </c>
      <c r="C141" s="35" t="s">
        <v>250</v>
      </c>
      <c r="D141" s="35" t="s">
        <v>127</v>
      </c>
      <c r="E141" s="38">
        <f>VLOOKUP($D141,[3]publish!$A:$I,$E$5,FALSE)</f>
        <v>2658874.1258025002</v>
      </c>
      <c r="H141" s="24"/>
      <c r="I141" s="4"/>
    </row>
    <row r="142" spans="1:9" ht="15" customHeight="1" outlineLevel="1" x14ac:dyDescent="0.25">
      <c r="A142" s="34" t="s">
        <v>251</v>
      </c>
      <c r="B142" s="34" t="s">
        <v>259</v>
      </c>
      <c r="C142" s="35" t="s">
        <v>250</v>
      </c>
      <c r="D142" s="35" t="s">
        <v>128</v>
      </c>
      <c r="E142" s="38" t="str">
        <f>VLOOKUP($D142,[3]publish!$A:$I,$E$5,FALSE)</f>
        <v/>
      </c>
      <c r="H142" s="24"/>
      <c r="I142" s="4"/>
    </row>
    <row r="143" spans="1:9" ht="15" customHeight="1" outlineLevel="1" x14ac:dyDescent="0.25">
      <c r="A143" s="34" t="s">
        <v>251</v>
      </c>
      <c r="B143" s="34" t="s">
        <v>259</v>
      </c>
      <c r="C143" s="35" t="s">
        <v>250</v>
      </c>
      <c r="D143" s="35" t="s">
        <v>129</v>
      </c>
      <c r="E143" s="38">
        <f>VLOOKUP($D143,[3]publish!$A:$I,$E$5,FALSE)</f>
        <v>5896551.3535789978</v>
      </c>
      <c r="H143" s="24"/>
      <c r="I143" s="4"/>
    </row>
    <row r="144" spans="1:9" ht="15" customHeight="1" outlineLevel="1" x14ac:dyDescent="0.25">
      <c r="A144" s="34" t="s">
        <v>251</v>
      </c>
      <c r="B144" s="34" t="s">
        <v>259</v>
      </c>
      <c r="C144" s="35" t="s">
        <v>250</v>
      </c>
      <c r="D144" s="35" t="s">
        <v>130</v>
      </c>
      <c r="E144" s="38">
        <f>VLOOKUP($D144,[3]publish!$A:$I,$E$5,FALSE)</f>
        <v>447262.20119150006</v>
      </c>
      <c r="H144" s="24"/>
      <c r="I144" s="4"/>
    </row>
    <row r="145" spans="1:9" ht="15" customHeight="1" outlineLevel="1" x14ac:dyDescent="0.25">
      <c r="A145" s="34" t="s">
        <v>251</v>
      </c>
      <c r="B145" s="34" t="s">
        <v>259</v>
      </c>
      <c r="C145" s="35" t="s">
        <v>250</v>
      </c>
      <c r="D145" s="35" t="s">
        <v>131</v>
      </c>
      <c r="E145" s="38">
        <f>VLOOKUP($D145,[3]publish!$A:$I,$E$5,FALSE)</f>
        <v>3127130.914076501</v>
      </c>
      <c r="H145" s="24"/>
      <c r="I145" s="4"/>
    </row>
    <row r="146" spans="1:9" ht="15" customHeight="1" outlineLevel="1" x14ac:dyDescent="0.25">
      <c r="A146" s="34" t="s">
        <v>251</v>
      </c>
      <c r="B146" s="34" t="s">
        <v>259</v>
      </c>
      <c r="C146" s="35" t="s">
        <v>250</v>
      </c>
      <c r="D146" s="35" t="s">
        <v>132</v>
      </c>
      <c r="E146" s="38">
        <f>VLOOKUP($D146,[3]publish!$A:$I,$E$5,FALSE)</f>
        <v>14722608.987943001</v>
      </c>
      <c r="H146" s="24"/>
      <c r="I146" s="4"/>
    </row>
    <row r="147" spans="1:9" ht="15" customHeight="1" outlineLevel="1" x14ac:dyDescent="0.25">
      <c r="A147" s="34" t="s">
        <v>251</v>
      </c>
      <c r="B147" s="34" t="s">
        <v>259</v>
      </c>
      <c r="C147" s="35" t="s">
        <v>250</v>
      </c>
      <c r="D147" s="35" t="s">
        <v>133</v>
      </c>
      <c r="E147" s="38" t="str">
        <f>VLOOKUP($D147,[3]publish!$A:$I,$E$5,FALSE)</f>
        <v/>
      </c>
      <c r="H147" s="24"/>
      <c r="I147" s="4"/>
    </row>
    <row r="148" spans="1:9" ht="15" customHeight="1" outlineLevel="1" x14ac:dyDescent="0.25">
      <c r="A148" s="34" t="s">
        <v>251</v>
      </c>
      <c r="B148" s="34" t="s">
        <v>259</v>
      </c>
      <c r="C148" s="35" t="s">
        <v>250</v>
      </c>
      <c r="D148" s="35" t="s">
        <v>134</v>
      </c>
      <c r="E148" s="38">
        <f>VLOOKUP($D148,[3]publish!$A:$I,$E$5,FALSE)</f>
        <v>1723190.3905494995</v>
      </c>
      <c r="H148" s="24"/>
      <c r="I148" s="4"/>
    </row>
    <row r="149" spans="1:9" ht="15" customHeight="1" outlineLevel="1" x14ac:dyDescent="0.25">
      <c r="A149" s="34" t="s">
        <v>251</v>
      </c>
      <c r="B149" s="34" t="s">
        <v>259</v>
      </c>
      <c r="C149" s="35" t="s">
        <v>250</v>
      </c>
      <c r="D149" s="35" t="s">
        <v>135</v>
      </c>
      <c r="E149" s="38">
        <f>VLOOKUP($D149,[3]publish!$A:$I,$E$5,FALSE)</f>
        <v>13609419.581024498</v>
      </c>
      <c r="H149" s="24"/>
      <c r="I149" s="4"/>
    </row>
    <row r="150" spans="1:9" ht="15" customHeight="1" outlineLevel="1" x14ac:dyDescent="0.25">
      <c r="A150" s="34" t="s">
        <v>251</v>
      </c>
      <c r="B150" s="34" t="s">
        <v>259</v>
      </c>
      <c r="C150" s="35" t="s">
        <v>250</v>
      </c>
      <c r="D150" s="35" t="s">
        <v>136</v>
      </c>
      <c r="E150" s="38">
        <f>VLOOKUP($D150,[3]publish!$A:$I,$E$5,FALSE)</f>
        <v>6349156.6762835011</v>
      </c>
      <c r="H150" s="24"/>
      <c r="I150" s="4"/>
    </row>
    <row r="151" spans="1:9" ht="15" customHeight="1" outlineLevel="1" x14ac:dyDescent="0.25">
      <c r="A151" s="34" t="s">
        <v>251</v>
      </c>
      <c r="B151" s="34" t="s">
        <v>259</v>
      </c>
      <c r="C151" s="35" t="s">
        <v>250</v>
      </c>
      <c r="D151" s="35" t="s">
        <v>137</v>
      </c>
      <c r="E151" s="38">
        <f>VLOOKUP($D151,[3]publish!$A:$I,$E$5,FALSE)</f>
        <v>1176294.4212644999</v>
      </c>
      <c r="H151" s="24"/>
      <c r="I151" s="4"/>
    </row>
    <row r="152" spans="1:9" ht="15" customHeight="1" outlineLevel="1" x14ac:dyDescent="0.25">
      <c r="A152" s="34" t="s">
        <v>251</v>
      </c>
      <c r="B152" s="34" t="s">
        <v>259</v>
      </c>
      <c r="C152" s="35" t="s">
        <v>250</v>
      </c>
      <c r="D152" s="35" t="s">
        <v>138</v>
      </c>
      <c r="E152" s="38" t="str">
        <f>VLOOKUP($D152,[3]publish!$A:$I,$E$5,FALSE)</f>
        <v/>
      </c>
      <c r="H152" s="24"/>
      <c r="I152" s="4"/>
    </row>
    <row r="153" spans="1:9" ht="15" customHeight="1" outlineLevel="1" x14ac:dyDescent="0.25">
      <c r="A153" s="34" t="s">
        <v>251</v>
      </c>
      <c r="B153" s="34" t="s">
        <v>259</v>
      </c>
      <c r="C153" s="35" t="s">
        <v>250</v>
      </c>
      <c r="D153" s="35" t="s">
        <v>273</v>
      </c>
      <c r="E153" s="38" t="str">
        <f>VLOOKUP($D153,[3]publish!$A:$I,$E$5,FALSE)</f>
        <v/>
      </c>
      <c r="H153" s="24"/>
      <c r="I153" s="4"/>
    </row>
    <row r="154" spans="1:9" ht="15" customHeight="1" outlineLevel="1" x14ac:dyDescent="0.25">
      <c r="A154" s="34" t="s">
        <v>251</v>
      </c>
      <c r="B154" s="34" t="s">
        <v>259</v>
      </c>
      <c r="C154" s="35" t="s">
        <v>250</v>
      </c>
      <c r="D154" s="35" t="s">
        <v>139</v>
      </c>
      <c r="E154" s="38" t="str">
        <f>VLOOKUP($D154,[3]publish!$A:$I,$E$5,FALSE)</f>
        <v/>
      </c>
      <c r="H154" s="24"/>
      <c r="I154" s="4"/>
    </row>
    <row r="155" spans="1:9" ht="15" customHeight="1" outlineLevel="1" x14ac:dyDescent="0.25">
      <c r="A155" s="34" t="s">
        <v>251</v>
      </c>
      <c r="B155" s="34" t="s">
        <v>259</v>
      </c>
      <c r="C155" s="35" t="s">
        <v>250</v>
      </c>
      <c r="D155" s="35" t="s">
        <v>140</v>
      </c>
      <c r="E155" s="38" t="str">
        <f>VLOOKUP($D155,[3]publish!$A:$I,$E$5,FALSE)</f>
        <v/>
      </c>
      <c r="H155" s="24"/>
      <c r="I155" s="4"/>
    </row>
    <row r="156" spans="1:9" ht="15" customHeight="1" outlineLevel="1" x14ac:dyDescent="0.25">
      <c r="A156" s="34" t="s">
        <v>251</v>
      </c>
      <c r="B156" s="34" t="s">
        <v>259</v>
      </c>
      <c r="C156" s="35" t="s">
        <v>250</v>
      </c>
      <c r="D156" s="35" t="s">
        <v>141</v>
      </c>
      <c r="E156" s="38" t="str">
        <f>VLOOKUP($D156,[3]publish!$A:$I,$E$5,FALSE)</f>
        <v/>
      </c>
      <c r="H156" s="24"/>
      <c r="I156" s="4"/>
    </row>
    <row r="157" spans="1:9" ht="15" customHeight="1" outlineLevel="1" x14ac:dyDescent="0.25">
      <c r="A157" s="34" t="s">
        <v>251</v>
      </c>
      <c r="B157" s="34" t="s">
        <v>259</v>
      </c>
      <c r="C157" s="35" t="s">
        <v>250</v>
      </c>
      <c r="D157" s="35" t="s">
        <v>142</v>
      </c>
      <c r="E157" s="38" t="str">
        <f>VLOOKUP($D157,[3]publish!$A:$I,$E$5,FALSE)</f>
        <v/>
      </c>
      <c r="H157" s="24"/>
      <c r="I157" s="4"/>
    </row>
    <row r="158" spans="1:9" ht="15" customHeight="1" outlineLevel="1" x14ac:dyDescent="0.25">
      <c r="A158" s="34" t="s">
        <v>251</v>
      </c>
      <c r="B158" s="34" t="s">
        <v>259</v>
      </c>
      <c r="C158" s="35" t="s">
        <v>250</v>
      </c>
      <c r="D158" s="35" t="s">
        <v>143</v>
      </c>
      <c r="E158" s="38">
        <f>VLOOKUP($D158,[3]publish!$A:$I,$E$5,FALSE)</f>
        <v>859895.05875899992</v>
      </c>
      <c r="H158" s="24"/>
      <c r="I158" s="4"/>
    </row>
    <row r="159" spans="1:9" ht="15" customHeight="1" outlineLevel="1" x14ac:dyDescent="0.25">
      <c r="A159" s="34" t="s">
        <v>251</v>
      </c>
      <c r="B159" s="34" t="s">
        <v>259</v>
      </c>
      <c r="C159" s="35" t="s">
        <v>250</v>
      </c>
      <c r="D159" s="35" t="s">
        <v>274</v>
      </c>
      <c r="E159" s="38" t="str">
        <f>VLOOKUP($D159,[3]publish!$A:$I,$E$5,FALSE)</f>
        <v/>
      </c>
      <c r="H159" s="24"/>
      <c r="I159" s="4"/>
    </row>
    <row r="160" spans="1:9" ht="15" customHeight="1" outlineLevel="1" x14ac:dyDescent="0.25">
      <c r="A160" s="34" t="s">
        <v>251</v>
      </c>
      <c r="B160" s="34" t="s">
        <v>259</v>
      </c>
      <c r="C160" s="35" t="s">
        <v>250</v>
      </c>
      <c r="D160" s="35" t="s">
        <v>144</v>
      </c>
      <c r="E160" s="38" t="str">
        <f>VLOOKUP($D160,[3]publish!$A:$I,$E$5,FALSE)</f>
        <v/>
      </c>
      <c r="H160" s="24"/>
      <c r="I160" s="4"/>
    </row>
    <row r="161" spans="1:9" ht="15" customHeight="1" outlineLevel="1" x14ac:dyDescent="0.25">
      <c r="A161" s="34" t="s">
        <v>251</v>
      </c>
      <c r="B161" s="34" t="s">
        <v>259</v>
      </c>
      <c r="C161" s="35" t="s">
        <v>250</v>
      </c>
      <c r="D161" s="35" t="s">
        <v>145</v>
      </c>
      <c r="E161" s="38">
        <f>VLOOKUP($D161,[3]publish!$A:$I,$E$5,FALSE)</f>
        <v>1620901.012014</v>
      </c>
      <c r="H161" s="24"/>
      <c r="I161" s="4"/>
    </row>
    <row r="162" spans="1:9" ht="15" customHeight="1" outlineLevel="1" x14ac:dyDescent="0.25">
      <c r="A162" s="34" t="s">
        <v>251</v>
      </c>
      <c r="B162" s="34" t="s">
        <v>259</v>
      </c>
      <c r="C162" s="35" t="s">
        <v>250</v>
      </c>
      <c r="D162" s="35" t="s">
        <v>146</v>
      </c>
      <c r="E162" s="38">
        <f>VLOOKUP($D162,[3]publish!$A:$I,$E$5,FALSE)</f>
        <v>7593847.9484039983</v>
      </c>
      <c r="H162" s="24"/>
      <c r="I162" s="4"/>
    </row>
    <row r="163" spans="1:9" ht="15" customHeight="1" outlineLevel="1" x14ac:dyDescent="0.25">
      <c r="A163" s="34" t="s">
        <v>251</v>
      </c>
      <c r="B163" s="34" t="s">
        <v>259</v>
      </c>
      <c r="C163" s="35" t="s">
        <v>250</v>
      </c>
      <c r="D163" s="35" t="s">
        <v>147</v>
      </c>
      <c r="E163" s="38">
        <f>VLOOKUP($D163,[3]publish!$A:$I,$E$5,FALSE)</f>
        <v>12041501.967625996</v>
      </c>
      <c r="H163" s="24"/>
      <c r="I163" s="4"/>
    </row>
    <row r="164" spans="1:9" ht="15" customHeight="1" outlineLevel="1" x14ac:dyDescent="0.25">
      <c r="A164" s="34" t="s">
        <v>251</v>
      </c>
      <c r="B164" s="34" t="s">
        <v>259</v>
      </c>
      <c r="C164" s="35" t="s">
        <v>250</v>
      </c>
      <c r="D164" s="35" t="s">
        <v>148</v>
      </c>
      <c r="E164" s="38">
        <f>VLOOKUP($D164,[3]publish!$A:$I,$E$5,FALSE)</f>
        <v>4188030.9406579989</v>
      </c>
      <c r="H164" s="24"/>
      <c r="I164" s="4"/>
    </row>
    <row r="165" spans="1:9" ht="15" customHeight="1" outlineLevel="1" x14ac:dyDescent="0.25">
      <c r="A165" s="34" t="s">
        <v>251</v>
      </c>
      <c r="B165" s="34" t="s">
        <v>259</v>
      </c>
      <c r="C165" s="35" t="s">
        <v>250</v>
      </c>
      <c r="D165" s="35" t="s">
        <v>275</v>
      </c>
      <c r="E165" s="38" t="str">
        <f>VLOOKUP($D165,[3]publish!$A:$I,$E$5,FALSE)</f>
        <v/>
      </c>
      <c r="H165" s="24"/>
      <c r="I165" s="4"/>
    </row>
    <row r="166" spans="1:9" ht="15" customHeight="1" outlineLevel="1" x14ac:dyDescent="0.25">
      <c r="A166" s="34" t="s">
        <v>251</v>
      </c>
      <c r="B166" s="34" t="s">
        <v>259</v>
      </c>
      <c r="C166" s="35" t="s">
        <v>250</v>
      </c>
      <c r="D166" s="35" t="s">
        <v>149</v>
      </c>
      <c r="E166" s="38">
        <f>VLOOKUP($D166,[3]publish!$A:$I,$E$5,FALSE)</f>
        <v>2738170.1846069992</v>
      </c>
      <c r="H166" s="24"/>
      <c r="I166" s="4"/>
    </row>
    <row r="167" spans="1:9" ht="15" customHeight="1" outlineLevel="1" x14ac:dyDescent="0.25">
      <c r="A167" s="34" t="s">
        <v>251</v>
      </c>
      <c r="B167" s="34" t="s">
        <v>259</v>
      </c>
      <c r="C167" s="35" t="s">
        <v>250</v>
      </c>
      <c r="D167" s="35" t="s">
        <v>150</v>
      </c>
      <c r="E167" s="38">
        <f>VLOOKUP($D167,[3]publish!$A:$I,$E$5,FALSE)</f>
        <v>2963559.9250939982</v>
      </c>
      <c r="H167" s="24"/>
      <c r="I167" s="4"/>
    </row>
    <row r="168" spans="1:9" ht="15" customHeight="1" outlineLevel="1" x14ac:dyDescent="0.25">
      <c r="A168" s="34" t="s">
        <v>251</v>
      </c>
      <c r="B168" s="34" t="s">
        <v>259</v>
      </c>
      <c r="C168" s="35" t="s">
        <v>250</v>
      </c>
      <c r="D168" s="35" t="s">
        <v>151</v>
      </c>
      <c r="E168" s="38">
        <f>VLOOKUP($D168,[3]publish!$A:$I,$E$5,FALSE)</f>
        <v>3383280.1198319993</v>
      </c>
      <c r="H168" s="24"/>
      <c r="I168" s="4"/>
    </row>
    <row r="169" spans="1:9" ht="15" customHeight="1" outlineLevel="1" x14ac:dyDescent="0.25">
      <c r="A169" s="34" t="s">
        <v>251</v>
      </c>
      <c r="B169" s="34" t="s">
        <v>259</v>
      </c>
      <c r="C169" s="35" t="s">
        <v>250</v>
      </c>
      <c r="D169" s="35" t="s">
        <v>276</v>
      </c>
      <c r="E169" s="38" t="str">
        <f>VLOOKUP($D169,[3]publish!$A:$I,$E$5,FALSE)</f>
        <v/>
      </c>
      <c r="H169" s="24"/>
      <c r="I169" s="4"/>
    </row>
    <row r="170" spans="1:9" ht="15" customHeight="1" outlineLevel="1" x14ac:dyDescent="0.25">
      <c r="A170" s="34" t="s">
        <v>251</v>
      </c>
      <c r="B170" s="34" t="s">
        <v>259</v>
      </c>
      <c r="C170" s="35" t="s">
        <v>250</v>
      </c>
      <c r="D170" s="35" t="s">
        <v>152</v>
      </c>
      <c r="E170" s="38">
        <f>VLOOKUP($D170,[3]publish!$A:$I,$E$5,FALSE)</f>
        <v>1591333.4439275002</v>
      </c>
      <c r="H170" s="24"/>
      <c r="I170" s="4"/>
    </row>
    <row r="171" spans="1:9" ht="15" customHeight="1" outlineLevel="1" x14ac:dyDescent="0.25">
      <c r="A171" s="34" t="s">
        <v>251</v>
      </c>
      <c r="B171" s="34" t="s">
        <v>259</v>
      </c>
      <c r="C171" s="35" t="s">
        <v>250</v>
      </c>
      <c r="D171" s="35" t="s">
        <v>153</v>
      </c>
      <c r="E171" s="38">
        <f>VLOOKUP($D171,[3]publish!$A:$I,$E$5,FALSE)</f>
        <v>7813497.5905244993</v>
      </c>
      <c r="H171" s="24"/>
      <c r="I171" s="4"/>
    </row>
    <row r="172" spans="1:9" ht="15" customHeight="1" outlineLevel="1" x14ac:dyDescent="0.25">
      <c r="A172" s="34" t="s">
        <v>251</v>
      </c>
      <c r="B172" s="34" t="s">
        <v>259</v>
      </c>
      <c r="C172" s="35" t="s">
        <v>250</v>
      </c>
      <c r="D172" s="35" t="s">
        <v>154</v>
      </c>
      <c r="E172" s="38" t="str">
        <f>VLOOKUP($D172,[3]publish!$A:$I,$E$5,FALSE)</f>
        <v/>
      </c>
      <c r="H172" s="24"/>
      <c r="I172" s="4"/>
    </row>
    <row r="173" spans="1:9" ht="15" customHeight="1" outlineLevel="1" x14ac:dyDescent="0.25">
      <c r="A173" s="34" t="s">
        <v>251</v>
      </c>
      <c r="B173" s="34" t="s">
        <v>259</v>
      </c>
      <c r="C173" s="35" t="s">
        <v>250</v>
      </c>
      <c r="D173" s="35" t="s">
        <v>155</v>
      </c>
      <c r="E173" s="38">
        <f>VLOOKUP($D173,[3]publish!$A:$I,$E$5,FALSE)</f>
        <v>609887.73589449993</v>
      </c>
      <c r="H173" s="24"/>
      <c r="I173" s="4"/>
    </row>
    <row r="174" spans="1:9" ht="15" customHeight="1" outlineLevel="1" x14ac:dyDescent="0.25">
      <c r="A174" s="34" t="s">
        <v>251</v>
      </c>
      <c r="B174" s="34" t="s">
        <v>259</v>
      </c>
      <c r="C174" s="35" t="s">
        <v>250</v>
      </c>
      <c r="D174" s="35" t="s">
        <v>277</v>
      </c>
      <c r="E174" s="38" t="str">
        <f>VLOOKUP($D174,[3]publish!$A:$I,$E$5,FALSE)</f>
        <v>terminated</v>
      </c>
      <c r="H174" s="24"/>
      <c r="I174" s="4"/>
    </row>
    <row r="175" spans="1:9" ht="15" customHeight="1" outlineLevel="1" x14ac:dyDescent="0.25">
      <c r="A175" s="34" t="s">
        <v>251</v>
      </c>
      <c r="B175" s="34" t="s">
        <v>259</v>
      </c>
      <c r="C175" s="35" t="s">
        <v>250</v>
      </c>
      <c r="D175" s="35" t="s">
        <v>156</v>
      </c>
      <c r="E175" s="38">
        <f>VLOOKUP($D175,[3]publish!$A:$I,$E$5,FALSE)</f>
        <v>3800638.1298505003</v>
      </c>
      <c r="H175" s="24"/>
      <c r="I175" s="4"/>
    </row>
    <row r="176" spans="1:9" ht="15" customHeight="1" outlineLevel="1" x14ac:dyDescent="0.25">
      <c r="A176" s="34" t="s">
        <v>251</v>
      </c>
      <c r="B176" s="34" t="s">
        <v>259</v>
      </c>
      <c r="C176" s="35" t="s">
        <v>250</v>
      </c>
      <c r="D176" s="35" t="s">
        <v>157</v>
      </c>
      <c r="E176" s="38">
        <f>VLOOKUP($D176,[3]publish!$A:$I,$E$5,FALSE)</f>
        <v>1069636.6797235003</v>
      </c>
      <c r="H176" s="24"/>
      <c r="I176" s="4"/>
    </row>
    <row r="177" spans="1:9" ht="15" customHeight="1" outlineLevel="1" x14ac:dyDescent="0.25">
      <c r="A177" s="34" t="s">
        <v>251</v>
      </c>
      <c r="B177" s="34" t="s">
        <v>259</v>
      </c>
      <c r="C177" s="35" t="s">
        <v>250</v>
      </c>
      <c r="D177" s="35" t="s">
        <v>158</v>
      </c>
      <c r="E177" s="38">
        <f>VLOOKUP($D177,[3]publish!$A:$I,$E$5,FALSE)</f>
        <v>1355110.4978745002</v>
      </c>
      <c r="H177" s="24"/>
      <c r="I177" s="4"/>
    </row>
    <row r="178" spans="1:9" ht="15" customHeight="1" outlineLevel="1" x14ac:dyDescent="0.25">
      <c r="A178" s="34" t="s">
        <v>251</v>
      </c>
      <c r="B178" s="34" t="s">
        <v>259</v>
      </c>
      <c r="C178" s="35" t="s">
        <v>250</v>
      </c>
      <c r="D178" s="35" t="s">
        <v>159</v>
      </c>
      <c r="E178" s="38">
        <f>VLOOKUP($D178,[3]publish!$A:$I,$E$5,FALSE)</f>
        <v>4161285.6142670005</v>
      </c>
      <c r="H178" s="24"/>
      <c r="I178" s="4"/>
    </row>
    <row r="179" spans="1:9" ht="15" customHeight="1" outlineLevel="1" x14ac:dyDescent="0.25">
      <c r="A179" s="34" t="s">
        <v>251</v>
      </c>
      <c r="B179" s="34" t="s">
        <v>259</v>
      </c>
      <c r="C179" s="35" t="s">
        <v>250</v>
      </c>
      <c r="D179" s="35" t="s">
        <v>160</v>
      </c>
      <c r="E179" s="38">
        <f>VLOOKUP($D179,[3]publish!$A:$I,$E$5,FALSE)</f>
        <v>2595809.7464330001</v>
      </c>
      <c r="H179" s="24"/>
      <c r="I179" s="4"/>
    </row>
    <row r="180" spans="1:9" ht="15" customHeight="1" outlineLevel="1" x14ac:dyDescent="0.25">
      <c r="A180" s="34" t="s">
        <v>251</v>
      </c>
      <c r="B180" s="34" t="s">
        <v>259</v>
      </c>
      <c r="C180" s="35" t="s">
        <v>250</v>
      </c>
      <c r="D180" s="35" t="s">
        <v>161</v>
      </c>
      <c r="E180" s="38">
        <f>VLOOKUP($D180,[3]publish!$A:$I,$E$5,FALSE)</f>
        <v>6560019.4122525016</v>
      </c>
      <c r="H180" s="24"/>
      <c r="I180" s="4"/>
    </row>
    <row r="181" spans="1:9" ht="15" customHeight="1" outlineLevel="1" x14ac:dyDescent="0.25">
      <c r="A181" s="34" t="s">
        <v>251</v>
      </c>
      <c r="B181" s="34" t="s">
        <v>259</v>
      </c>
      <c r="C181" s="35" t="s">
        <v>250</v>
      </c>
      <c r="D181" s="35" t="s">
        <v>162</v>
      </c>
      <c r="E181" s="38">
        <f>VLOOKUP($D181,[3]publish!$A:$I,$E$5,FALSE)</f>
        <v>1764745.8636065002</v>
      </c>
      <c r="H181" s="24"/>
      <c r="I181" s="4"/>
    </row>
    <row r="182" spans="1:9" ht="15" customHeight="1" outlineLevel="1" x14ac:dyDescent="0.25">
      <c r="A182" s="34" t="s">
        <v>251</v>
      </c>
      <c r="B182" s="34" t="s">
        <v>259</v>
      </c>
      <c r="C182" s="35" t="s">
        <v>250</v>
      </c>
      <c r="D182" s="35" t="s">
        <v>278</v>
      </c>
      <c r="E182" s="38" t="str">
        <f>VLOOKUP($D182,[3]publish!$A:$I,$E$5,FALSE)</f>
        <v/>
      </c>
      <c r="H182" s="24"/>
      <c r="I182" s="4"/>
    </row>
    <row r="183" spans="1:9" ht="15" customHeight="1" outlineLevel="1" x14ac:dyDescent="0.25">
      <c r="A183" s="34" t="s">
        <v>251</v>
      </c>
      <c r="B183" s="34" t="s">
        <v>259</v>
      </c>
      <c r="C183" s="35" t="s">
        <v>250</v>
      </c>
      <c r="D183" s="35" t="s">
        <v>163</v>
      </c>
      <c r="E183" s="38" t="str">
        <f>VLOOKUP($D183,[3]publish!$A:$I,$E$5,FALSE)</f>
        <v/>
      </c>
      <c r="H183" s="24"/>
      <c r="I183" s="4"/>
    </row>
    <row r="184" spans="1:9" ht="15" customHeight="1" outlineLevel="1" x14ac:dyDescent="0.25">
      <c r="A184" s="34" t="s">
        <v>251</v>
      </c>
      <c r="B184" s="34" t="s">
        <v>259</v>
      </c>
      <c r="C184" s="35" t="s">
        <v>250</v>
      </c>
      <c r="D184" s="35" t="s">
        <v>164</v>
      </c>
      <c r="E184" s="38">
        <f>VLOOKUP($D184,[3]publish!$A:$I,$E$5,FALSE)</f>
        <v>6235110.688227999</v>
      </c>
      <c r="H184" s="24"/>
      <c r="I184" s="4"/>
    </row>
    <row r="185" spans="1:9" ht="15" customHeight="1" outlineLevel="1" x14ac:dyDescent="0.25">
      <c r="A185" s="34" t="s">
        <v>251</v>
      </c>
      <c r="B185" s="34" t="s">
        <v>259</v>
      </c>
      <c r="C185" s="35" t="s">
        <v>250</v>
      </c>
      <c r="D185" s="35" t="s">
        <v>165</v>
      </c>
      <c r="E185" s="38">
        <f>VLOOKUP($D185,[3]publish!$A:$I,$E$5,FALSE)</f>
        <v>1284244.8356154996</v>
      </c>
      <c r="H185" s="24"/>
      <c r="I185" s="4"/>
    </row>
    <row r="186" spans="1:9" ht="15" customHeight="1" outlineLevel="1" x14ac:dyDescent="0.25">
      <c r="A186" s="34" t="s">
        <v>251</v>
      </c>
      <c r="B186" s="34" t="s">
        <v>259</v>
      </c>
      <c r="C186" s="35" t="s">
        <v>250</v>
      </c>
      <c r="D186" s="35" t="s">
        <v>166</v>
      </c>
      <c r="E186" s="38">
        <f>VLOOKUP($D186,[3]publish!$A:$I,$E$5,FALSE)</f>
        <v>3703290.9415070023</v>
      </c>
      <c r="H186" s="24"/>
      <c r="I186" s="4"/>
    </row>
    <row r="187" spans="1:9" ht="15" customHeight="1" outlineLevel="1" x14ac:dyDescent="0.25">
      <c r="A187" s="34" t="s">
        <v>251</v>
      </c>
      <c r="B187" s="34" t="s">
        <v>259</v>
      </c>
      <c r="C187" s="35" t="s">
        <v>250</v>
      </c>
      <c r="D187" s="35" t="s">
        <v>167</v>
      </c>
      <c r="E187" s="38">
        <f>VLOOKUP($D187,[3]publish!$A:$I,$E$5,FALSE)</f>
        <v>2194118.6919944994</v>
      </c>
      <c r="H187" s="24"/>
      <c r="I187" s="4"/>
    </row>
    <row r="188" spans="1:9" ht="15" customHeight="1" outlineLevel="1" x14ac:dyDescent="0.25">
      <c r="A188" s="34" t="s">
        <v>251</v>
      </c>
      <c r="B188" s="34" t="s">
        <v>259</v>
      </c>
      <c r="C188" s="35" t="s">
        <v>250</v>
      </c>
      <c r="D188" s="35" t="s">
        <v>168</v>
      </c>
      <c r="E188" s="38">
        <f>VLOOKUP($D188,[3]publish!$A:$I,$E$5,FALSE)</f>
        <v>3638027.7856310001</v>
      </c>
      <c r="H188" s="24"/>
      <c r="I188" s="4"/>
    </row>
    <row r="189" spans="1:9" ht="15" customHeight="1" outlineLevel="1" x14ac:dyDescent="0.25">
      <c r="A189" s="34" t="s">
        <v>251</v>
      </c>
      <c r="B189" s="34" t="s">
        <v>259</v>
      </c>
      <c r="C189" s="35" t="s">
        <v>250</v>
      </c>
      <c r="D189" s="35" t="s">
        <v>169</v>
      </c>
      <c r="E189" s="38">
        <f>VLOOKUP($D189,[3]publish!$A:$I,$E$5,FALSE)</f>
        <v>1351754.6077305002</v>
      </c>
      <c r="H189" s="24"/>
      <c r="I189" s="4"/>
    </row>
    <row r="190" spans="1:9" ht="15" customHeight="1" outlineLevel="1" x14ac:dyDescent="0.25">
      <c r="A190" s="34" t="s">
        <v>251</v>
      </c>
      <c r="B190" s="34" t="s">
        <v>259</v>
      </c>
      <c r="C190" s="35" t="s">
        <v>250</v>
      </c>
      <c r="D190" s="35" t="s">
        <v>170</v>
      </c>
      <c r="E190" s="38">
        <f>VLOOKUP($D190,[3]publish!$A:$I,$E$5,FALSE)</f>
        <v>10401366.360427</v>
      </c>
      <c r="H190" s="24"/>
      <c r="I190" s="4"/>
    </row>
    <row r="191" spans="1:9" ht="15" customHeight="1" outlineLevel="1" x14ac:dyDescent="0.25">
      <c r="A191" s="34" t="s">
        <v>251</v>
      </c>
      <c r="B191" s="34" t="s">
        <v>259</v>
      </c>
      <c r="C191" s="35" t="s">
        <v>250</v>
      </c>
      <c r="D191" s="35" t="s">
        <v>171</v>
      </c>
      <c r="E191" s="38">
        <f>VLOOKUP($D191,[3]publish!$A:$I,$E$5,FALSE)</f>
        <v>1778914.8513445</v>
      </c>
      <c r="H191" s="24"/>
      <c r="I191" s="4"/>
    </row>
    <row r="192" spans="1:9" ht="15" customHeight="1" outlineLevel="1" x14ac:dyDescent="0.25">
      <c r="A192" s="34" t="s">
        <v>251</v>
      </c>
      <c r="B192" s="34" t="s">
        <v>259</v>
      </c>
      <c r="C192" s="35" t="s">
        <v>250</v>
      </c>
      <c r="D192" s="35" t="s">
        <v>172</v>
      </c>
      <c r="E192" s="38" t="str">
        <f>VLOOKUP($D192,[3]publish!$A:$I,$E$5,FALSE)</f>
        <v/>
      </c>
      <c r="H192" s="24"/>
      <c r="I192" s="4"/>
    </row>
    <row r="193" spans="1:9" ht="15" customHeight="1" outlineLevel="1" x14ac:dyDescent="0.25">
      <c r="A193" s="34" t="s">
        <v>251</v>
      </c>
      <c r="B193" s="34" t="s">
        <v>259</v>
      </c>
      <c r="C193" s="35" t="s">
        <v>250</v>
      </c>
      <c r="D193" s="35" t="s">
        <v>173</v>
      </c>
      <c r="E193" s="38" t="str">
        <f>VLOOKUP($D193,[3]publish!$A:$I,$E$5,FALSE)</f>
        <v/>
      </c>
      <c r="H193" s="24"/>
      <c r="I193" s="4"/>
    </row>
    <row r="194" spans="1:9" ht="15" customHeight="1" outlineLevel="1" x14ac:dyDescent="0.25">
      <c r="A194" s="34" t="s">
        <v>251</v>
      </c>
      <c r="B194" s="34" t="s">
        <v>259</v>
      </c>
      <c r="C194" s="35" t="s">
        <v>250</v>
      </c>
      <c r="D194" s="35" t="s">
        <v>174</v>
      </c>
      <c r="E194" s="38" t="str">
        <f>VLOOKUP($D194,[3]publish!$A:$I,$E$5,FALSE)</f>
        <v/>
      </c>
      <c r="H194" s="24"/>
      <c r="I194" s="4"/>
    </row>
    <row r="195" spans="1:9" ht="15" customHeight="1" outlineLevel="1" x14ac:dyDescent="0.25">
      <c r="A195" s="34" t="s">
        <v>251</v>
      </c>
      <c r="B195" s="34" t="s">
        <v>259</v>
      </c>
      <c r="C195" s="35" t="s">
        <v>250</v>
      </c>
      <c r="D195" s="35" t="s">
        <v>279</v>
      </c>
      <c r="E195" s="38" t="str">
        <f>VLOOKUP($D195,[3]publish!$A:$I,$E$5,FALSE)</f>
        <v/>
      </c>
      <c r="H195" s="24"/>
      <c r="I195" s="4"/>
    </row>
    <row r="196" spans="1:9" ht="15" customHeight="1" outlineLevel="1" x14ac:dyDescent="0.25">
      <c r="A196" s="34" t="s">
        <v>251</v>
      </c>
      <c r="B196" s="34" t="s">
        <v>259</v>
      </c>
      <c r="C196" s="35" t="s">
        <v>250</v>
      </c>
      <c r="D196" s="35" t="s">
        <v>175</v>
      </c>
      <c r="E196" s="38" t="str">
        <f>VLOOKUP($D196,[3]publish!$A:$I,$E$5,FALSE)</f>
        <v/>
      </c>
      <c r="H196" s="24"/>
      <c r="I196" s="4"/>
    </row>
    <row r="197" spans="1:9" ht="15" customHeight="1" outlineLevel="1" x14ac:dyDescent="0.25">
      <c r="A197" s="34" t="s">
        <v>251</v>
      </c>
      <c r="B197" s="34" t="s">
        <v>259</v>
      </c>
      <c r="C197" s="35" t="s">
        <v>250</v>
      </c>
      <c r="D197" s="35" t="s">
        <v>176</v>
      </c>
      <c r="E197" s="38" t="str">
        <f>VLOOKUP($D197,[3]publish!$A:$I,$E$5,FALSE)</f>
        <v/>
      </c>
      <c r="H197" s="24"/>
      <c r="I197" s="4"/>
    </row>
    <row r="198" spans="1:9" ht="15" customHeight="1" outlineLevel="1" x14ac:dyDescent="0.25">
      <c r="A198" s="34" t="s">
        <v>251</v>
      </c>
      <c r="B198" s="34" t="s">
        <v>259</v>
      </c>
      <c r="C198" s="35" t="s">
        <v>250</v>
      </c>
      <c r="D198" s="35" t="s">
        <v>280</v>
      </c>
      <c r="E198" s="38" t="str">
        <f>VLOOKUP($D198,[3]publish!$A:$I,$E$5,FALSE)</f>
        <v/>
      </c>
      <c r="H198" s="24"/>
      <c r="I198" s="4"/>
    </row>
    <row r="199" spans="1:9" ht="15" customHeight="1" outlineLevel="1" x14ac:dyDescent="0.25">
      <c r="A199" s="34" t="s">
        <v>251</v>
      </c>
      <c r="B199" s="34" t="s">
        <v>259</v>
      </c>
      <c r="C199" s="35" t="s">
        <v>250</v>
      </c>
      <c r="D199" s="35" t="s">
        <v>177</v>
      </c>
      <c r="E199" s="38">
        <f>VLOOKUP($D199,[3]publish!$A:$I,$E$5,FALSE)</f>
        <v>4256497.5944414996</v>
      </c>
      <c r="H199" s="24"/>
      <c r="I199" s="4"/>
    </row>
    <row r="200" spans="1:9" ht="15" customHeight="1" outlineLevel="1" x14ac:dyDescent="0.25">
      <c r="A200" s="34" t="s">
        <v>251</v>
      </c>
      <c r="B200" s="34" t="s">
        <v>259</v>
      </c>
      <c r="C200" s="35" t="s">
        <v>250</v>
      </c>
      <c r="D200" s="35" t="s">
        <v>178</v>
      </c>
      <c r="E200" s="38" t="str">
        <f>VLOOKUP($D200,[3]publish!$A:$I,$E$5,FALSE)</f>
        <v/>
      </c>
      <c r="H200" s="24"/>
      <c r="I200" s="4"/>
    </row>
    <row r="201" spans="1:9" ht="15" customHeight="1" outlineLevel="1" x14ac:dyDescent="0.25">
      <c r="A201" s="34" t="s">
        <v>251</v>
      </c>
      <c r="B201" s="34" t="s">
        <v>259</v>
      </c>
      <c r="C201" s="35" t="s">
        <v>250</v>
      </c>
      <c r="D201" s="35" t="s">
        <v>179</v>
      </c>
      <c r="E201" s="38">
        <f>VLOOKUP($D201,[3]publish!$A:$I,$E$5,FALSE)</f>
        <v>193475.03127649997</v>
      </c>
      <c r="H201" s="24"/>
      <c r="I201" s="4"/>
    </row>
    <row r="202" spans="1:9" ht="15" customHeight="1" outlineLevel="1" x14ac:dyDescent="0.25">
      <c r="A202" s="34" t="s">
        <v>251</v>
      </c>
      <c r="B202" s="34" t="s">
        <v>259</v>
      </c>
      <c r="C202" s="35" t="s">
        <v>250</v>
      </c>
      <c r="D202" s="35" t="s">
        <v>180</v>
      </c>
      <c r="E202" s="38">
        <f>VLOOKUP($D202,[3]publish!$A:$I,$E$5,FALSE)</f>
        <v>5223591.1398599986</v>
      </c>
      <c r="H202" s="24"/>
      <c r="I202" s="4"/>
    </row>
    <row r="203" spans="1:9" ht="15" customHeight="1" outlineLevel="1" x14ac:dyDescent="0.25">
      <c r="A203" s="34" t="s">
        <v>251</v>
      </c>
      <c r="B203" s="34" t="s">
        <v>259</v>
      </c>
      <c r="C203" s="35" t="s">
        <v>250</v>
      </c>
      <c r="D203" s="35" t="s">
        <v>181</v>
      </c>
      <c r="E203" s="38">
        <f>VLOOKUP($D203,[3]publish!$A:$I,$E$5,FALSE)</f>
        <v>2032768.6626865002</v>
      </c>
      <c r="H203" s="24"/>
      <c r="I203" s="4"/>
    </row>
    <row r="204" spans="1:9" ht="15" customHeight="1" outlineLevel="1" x14ac:dyDescent="0.25">
      <c r="A204" s="34" t="s">
        <v>251</v>
      </c>
      <c r="B204" s="34" t="s">
        <v>259</v>
      </c>
      <c r="C204" s="35" t="s">
        <v>250</v>
      </c>
      <c r="D204" s="35" t="s">
        <v>182</v>
      </c>
      <c r="E204" s="38">
        <f>VLOOKUP($D204,[3]publish!$A:$I,$E$5,FALSE)</f>
        <v>140767.07889200002</v>
      </c>
      <c r="H204" s="24"/>
      <c r="I204" s="4"/>
    </row>
    <row r="205" spans="1:9" ht="15" customHeight="1" outlineLevel="1" x14ac:dyDescent="0.25">
      <c r="A205" s="34" t="s">
        <v>251</v>
      </c>
      <c r="B205" s="34" t="s">
        <v>259</v>
      </c>
      <c r="C205" s="35" t="s">
        <v>250</v>
      </c>
      <c r="D205" s="35" t="s">
        <v>183</v>
      </c>
      <c r="E205" s="38">
        <f>VLOOKUP($D205,[3]publish!$A:$I,$E$5,FALSE)</f>
        <v>416333.03051000001</v>
      </c>
      <c r="H205" s="24"/>
      <c r="I205" s="4"/>
    </row>
    <row r="206" spans="1:9" ht="15" customHeight="1" outlineLevel="1" x14ac:dyDescent="0.25">
      <c r="A206" s="34" t="s">
        <v>251</v>
      </c>
      <c r="B206" s="34" t="s">
        <v>259</v>
      </c>
      <c r="C206" s="35" t="s">
        <v>250</v>
      </c>
      <c r="D206" s="35" t="s">
        <v>184</v>
      </c>
      <c r="E206" s="38">
        <f>VLOOKUP($D206,[3]publish!$A:$I,$E$5,FALSE)</f>
        <v>11200687.461787498</v>
      </c>
      <c r="H206" s="24"/>
      <c r="I206" s="4"/>
    </row>
    <row r="207" spans="1:9" ht="15" customHeight="1" outlineLevel="1" x14ac:dyDescent="0.25">
      <c r="A207" s="34" t="s">
        <v>251</v>
      </c>
      <c r="B207" s="34" t="s">
        <v>259</v>
      </c>
      <c r="C207" s="35" t="s">
        <v>250</v>
      </c>
      <c r="D207" s="35" t="s">
        <v>185</v>
      </c>
      <c r="E207" s="38" t="str">
        <f>VLOOKUP($D207,[3]publish!$A:$I,$E$5,FALSE)</f>
        <v/>
      </c>
      <c r="H207" s="24"/>
      <c r="I207" s="4"/>
    </row>
    <row r="208" spans="1:9" ht="15" customHeight="1" outlineLevel="1" x14ac:dyDescent="0.25">
      <c r="A208" s="34" t="s">
        <v>251</v>
      </c>
      <c r="B208" s="34" t="s">
        <v>259</v>
      </c>
      <c r="C208" s="35" t="s">
        <v>250</v>
      </c>
      <c r="D208" s="35" t="s">
        <v>186</v>
      </c>
      <c r="E208" s="38">
        <f>VLOOKUP($D208,[3]publish!$A:$I,$E$5,FALSE)</f>
        <v>2223805.1513339998</v>
      </c>
      <c r="H208" s="24"/>
      <c r="I208" s="4"/>
    </row>
    <row r="209" spans="1:9" ht="15" customHeight="1" outlineLevel="1" x14ac:dyDescent="0.25">
      <c r="A209" s="34" t="s">
        <v>251</v>
      </c>
      <c r="B209" s="34" t="s">
        <v>259</v>
      </c>
      <c r="C209" s="35" t="s">
        <v>250</v>
      </c>
      <c r="D209" s="35" t="s">
        <v>187</v>
      </c>
      <c r="E209" s="38">
        <f>VLOOKUP($D209,[3]publish!$A:$I,$E$5,FALSE)</f>
        <v>6108112.424465498</v>
      </c>
      <c r="H209" s="24"/>
      <c r="I209" s="4"/>
    </row>
    <row r="210" spans="1:9" ht="15" customHeight="1" outlineLevel="1" x14ac:dyDescent="0.25">
      <c r="A210" s="34" t="s">
        <v>251</v>
      </c>
      <c r="B210" s="34" t="s">
        <v>259</v>
      </c>
      <c r="C210" s="35" t="s">
        <v>250</v>
      </c>
      <c r="D210" s="35" t="s">
        <v>188</v>
      </c>
      <c r="E210" s="38">
        <f>VLOOKUP($D210,[3]publish!$A:$I,$E$5,FALSE)</f>
        <v>4825706.3265784979</v>
      </c>
      <c r="H210" s="24"/>
      <c r="I210" s="4"/>
    </row>
    <row r="211" spans="1:9" ht="15" customHeight="1" outlineLevel="1" x14ac:dyDescent="0.25">
      <c r="A211" s="34" t="s">
        <v>251</v>
      </c>
      <c r="B211" s="34" t="s">
        <v>259</v>
      </c>
      <c r="C211" s="35" t="s">
        <v>250</v>
      </c>
      <c r="D211" s="35" t="s">
        <v>189</v>
      </c>
      <c r="E211" s="38" t="str">
        <f>VLOOKUP($D211,[3]publish!$A:$I,$E$5,FALSE)</f>
        <v/>
      </c>
      <c r="H211" s="24"/>
      <c r="I211" s="4"/>
    </row>
    <row r="212" spans="1:9" ht="15" customHeight="1" outlineLevel="1" x14ac:dyDescent="0.25">
      <c r="A212" s="34" t="s">
        <v>251</v>
      </c>
      <c r="B212" s="34" t="s">
        <v>259</v>
      </c>
      <c r="C212" s="35" t="s">
        <v>250</v>
      </c>
      <c r="D212" s="35" t="s">
        <v>281</v>
      </c>
      <c r="E212" s="38" t="str">
        <f>VLOOKUP($D212,[3]publish!$A:$I,$E$5,FALSE)</f>
        <v/>
      </c>
      <c r="H212" s="24"/>
      <c r="I212" s="4"/>
    </row>
    <row r="213" spans="1:9" ht="15" customHeight="1" outlineLevel="1" x14ac:dyDescent="0.25">
      <c r="A213" s="34" t="s">
        <v>251</v>
      </c>
      <c r="B213" s="34" t="s">
        <v>259</v>
      </c>
      <c r="C213" s="35" t="s">
        <v>250</v>
      </c>
      <c r="D213" s="35" t="s">
        <v>190</v>
      </c>
      <c r="E213" s="38" t="str">
        <f>VLOOKUP($D213,[3]publish!$A:$I,$E$5,FALSE)</f>
        <v/>
      </c>
      <c r="H213" s="24"/>
      <c r="I213" s="4"/>
    </row>
    <row r="214" spans="1:9" ht="15" customHeight="1" outlineLevel="1" x14ac:dyDescent="0.25">
      <c r="A214" s="34" t="s">
        <v>251</v>
      </c>
      <c r="B214" s="34" t="s">
        <v>259</v>
      </c>
      <c r="C214" s="35" t="s">
        <v>250</v>
      </c>
      <c r="D214" s="35" t="s">
        <v>191</v>
      </c>
      <c r="E214" s="38">
        <f>VLOOKUP($D214,[3]publish!$A:$I,$E$5,FALSE)</f>
        <v>3238835.3850820018</v>
      </c>
      <c r="H214" s="24"/>
      <c r="I214" s="4"/>
    </row>
    <row r="215" spans="1:9" ht="15" customHeight="1" outlineLevel="1" x14ac:dyDescent="0.25">
      <c r="A215" s="34" t="s">
        <v>251</v>
      </c>
      <c r="B215" s="34" t="s">
        <v>259</v>
      </c>
      <c r="C215" s="35" t="s">
        <v>250</v>
      </c>
      <c r="D215" s="35" t="s">
        <v>192</v>
      </c>
      <c r="E215" s="38" t="str">
        <f>VLOOKUP($D215,[3]publish!$A:$I,$E$5,FALSE)</f>
        <v/>
      </c>
      <c r="H215" s="24"/>
      <c r="I215" s="4"/>
    </row>
    <row r="216" spans="1:9" ht="15" customHeight="1" outlineLevel="1" x14ac:dyDescent="0.25">
      <c r="A216" s="34" t="s">
        <v>251</v>
      </c>
      <c r="B216" s="34" t="s">
        <v>259</v>
      </c>
      <c r="C216" s="35" t="s">
        <v>250</v>
      </c>
      <c r="D216" s="35" t="s">
        <v>193</v>
      </c>
      <c r="E216" s="38">
        <f>VLOOKUP($D216,[3]publish!$A:$I,$E$5,FALSE)</f>
        <v>3206471.9321729988</v>
      </c>
      <c r="H216" s="24"/>
      <c r="I216" s="4"/>
    </row>
    <row r="217" spans="1:9" ht="15" customHeight="1" outlineLevel="1" x14ac:dyDescent="0.25">
      <c r="A217" s="34" t="s">
        <v>251</v>
      </c>
      <c r="B217" s="34" t="s">
        <v>259</v>
      </c>
      <c r="C217" s="35" t="s">
        <v>250</v>
      </c>
      <c r="D217" s="35" t="s">
        <v>194</v>
      </c>
      <c r="E217" s="38" t="str">
        <f>VLOOKUP($D217,[3]publish!$A:$I,$E$5,FALSE)</f>
        <v/>
      </c>
      <c r="H217" s="24"/>
      <c r="I217" s="4"/>
    </row>
    <row r="218" spans="1:9" ht="15" customHeight="1" outlineLevel="1" x14ac:dyDescent="0.25">
      <c r="A218" s="34" t="s">
        <v>251</v>
      </c>
      <c r="B218" s="34" t="s">
        <v>259</v>
      </c>
      <c r="C218" s="35" t="s">
        <v>250</v>
      </c>
      <c r="D218" s="35" t="s">
        <v>195</v>
      </c>
      <c r="E218" s="38">
        <f>VLOOKUP($D218,[3]publish!$A:$I,$E$5,FALSE)</f>
        <v>2078825.5139089993</v>
      </c>
      <c r="H218" s="24"/>
      <c r="I218" s="4"/>
    </row>
    <row r="219" spans="1:9" ht="15" customHeight="1" outlineLevel="1" x14ac:dyDescent="0.25">
      <c r="A219" s="34" t="s">
        <v>251</v>
      </c>
      <c r="B219" s="34" t="s">
        <v>259</v>
      </c>
      <c r="C219" s="35" t="s">
        <v>250</v>
      </c>
      <c r="D219" s="35" t="s">
        <v>196</v>
      </c>
      <c r="E219" s="38" t="str">
        <f>VLOOKUP($D219,[3]publish!$A:$I,$E$5,FALSE)</f>
        <v/>
      </c>
      <c r="H219" s="24"/>
      <c r="I219" s="4"/>
    </row>
    <row r="220" spans="1:9" ht="15" customHeight="1" outlineLevel="1" x14ac:dyDescent="0.25">
      <c r="A220" s="34" t="s">
        <v>251</v>
      </c>
      <c r="B220" s="34" t="s">
        <v>259</v>
      </c>
      <c r="C220" s="35" t="s">
        <v>250</v>
      </c>
      <c r="D220" s="35" t="s">
        <v>197</v>
      </c>
      <c r="E220" s="38" t="str">
        <f>VLOOKUP($D220,[3]publish!$A:$I,$E$5,FALSE)</f>
        <v/>
      </c>
      <c r="H220" s="24"/>
      <c r="I220" s="4"/>
    </row>
    <row r="221" spans="1:9" ht="15" customHeight="1" outlineLevel="1" x14ac:dyDescent="0.25">
      <c r="A221" s="34" t="s">
        <v>251</v>
      </c>
      <c r="B221" s="34" t="s">
        <v>259</v>
      </c>
      <c r="C221" s="35" t="s">
        <v>250</v>
      </c>
      <c r="D221" s="35" t="s">
        <v>198</v>
      </c>
      <c r="E221" s="38">
        <f>VLOOKUP($D221,[3]publish!$A:$I,$E$5,FALSE)</f>
        <v>1904367.3060989999</v>
      </c>
      <c r="H221" s="24"/>
      <c r="I221" s="4"/>
    </row>
    <row r="222" spans="1:9" ht="15" customHeight="1" outlineLevel="1" x14ac:dyDescent="0.25">
      <c r="A222" s="34" t="s">
        <v>251</v>
      </c>
      <c r="B222" s="34" t="s">
        <v>259</v>
      </c>
      <c r="C222" s="35" t="s">
        <v>250</v>
      </c>
      <c r="D222" s="35" t="s">
        <v>199</v>
      </c>
      <c r="E222" s="38" t="str">
        <f>VLOOKUP($D222,[3]publish!$A:$I,$E$5,FALSE)</f>
        <v/>
      </c>
      <c r="H222" s="24"/>
      <c r="I222" s="4"/>
    </row>
    <row r="223" spans="1:9" ht="15" customHeight="1" outlineLevel="1" x14ac:dyDescent="0.25">
      <c r="A223" s="34" t="s">
        <v>251</v>
      </c>
      <c r="B223" s="34" t="s">
        <v>259</v>
      </c>
      <c r="C223" s="35" t="s">
        <v>250</v>
      </c>
      <c r="D223" s="35" t="s">
        <v>200</v>
      </c>
      <c r="E223" s="38" t="str">
        <f>VLOOKUP($D223,[3]publish!$A:$I,$E$5,FALSE)</f>
        <v/>
      </c>
      <c r="H223" s="24"/>
      <c r="I223" s="4"/>
    </row>
    <row r="224" spans="1:9" ht="15" customHeight="1" outlineLevel="1" x14ac:dyDescent="0.25">
      <c r="A224" s="34" t="s">
        <v>251</v>
      </c>
      <c r="B224" s="34" t="s">
        <v>259</v>
      </c>
      <c r="C224" s="35" t="s">
        <v>250</v>
      </c>
      <c r="D224" s="35" t="s">
        <v>201</v>
      </c>
      <c r="E224" s="38" t="str">
        <f>VLOOKUP($D224,[3]publish!$A:$I,$E$5,FALSE)</f>
        <v/>
      </c>
      <c r="H224" s="24"/>
      <c r="I224" s="4"/>
    </row>
    <row r="225" spans="1:9" ht="15" customHeight="1" outlineLevel="1" x14ac:dyDescent="0.25">
      <c r="A225" s="34" t="s">
        <v>251</v>
      </c>
      <c r="B225" s="34" t="s">
        <v>259</v>
      </c>
      <c r="C225" s="35" t="s">
        <v>250</v>
      </c>
      <c r="D225" s="35" t="s">
        <v>202</v>
      </c>
      <c r="E225" s="38" t="str">
        <f>VLOOKUP($D225,[3]publish!$A:$I,$E$5,FALSE)</f>
        <v/>
      </c>
      <c r="H225" s="24"/>
      <c r="I225" s="4"/>
    </row>
    <row r="226" spans="1:9" ht="15" customHeight="1" outlineLevel="1" x14ac:dyDescent="0.25">
      <c r="A226" s="34" t="s">
        <v>251</v>
      </c>
      <c r="B226" s="34" t="s">
        <v>259</v>
      </c>
      <c r="C226" s="35" t="s">
        <v>250</v>
      </c>
      <c r="D226" s="35" t="s">
        <v>203</v>
      </c>
      <c r="E226" s="38" t="str">
        <f>VLOOKUP($D226,[3]publish!$A:$I,$E$5,FALSE)</f>
        <v/>
      </c>
      <c r="H226" s="24"/>
      <c r="I226" s="4"/>
    </row>
    <row r="227" spans="1:9" ht="15" customHeight="1" outlineLevel="1" x14ac:dyDescent="0.25">
      <c r="A227" s="34" t="s">
        <v>251</v>
      </c>
      <c r="B227" s="34" t="s">
        <v>259</v>
      </c>
      <c r="C227" s="35" t="s">
        <v>250</v>
      </c>
      <c r="D227" s="35" t="s">
        <v>204</v>
      </c>
      <c r="E227" s="38" t="str">
        <f>VLOOKUP($D227,[3]publish!$A:$I,$E$5,FALSE)</f>
        <v/>
      </c>
      <c r="H227" s="24"/>
      <c r="I227" s="4"/>
    </row>
    <row r="228" spans="1:9" ht="15" customHeight="1" outlineLevel="1" x14ac:dyDescent="0.25">
      <c r="A228" s="34" t="s">
        <v>251</v>
      </c>
      <c r="B228" s="34" t="s">
        <v>259</v>
      </c>
      <c r="C228" s="35" t="s">
        <v>250</v>
      </c>
      <c r="D228" s="35" t="s">
        <v>205</v>
      </c>
      <c r="E228" s="38">
        <f>VLOOKUP($D228,[3]publish!$A:$I,$E$5,FALSE)</f>
        <v>2149807.1219469998</v>
      </c>
      <c r="H228" s="24"/>
      <c r="I228" s="4"/>
    </row>
    <row r="229" spans="1:9" ht="15" customHeight="1" outlineLevel="1" x14ac:dyDescent="0.25">
      <c r="A229" s="34" t="s">
        <v>251</v>
      </c>
      <c r="B229" s="34" t="s">
        <v>259</v>
      </c>
      <c r="C229" s="35" t="s">
        <v>250</v>
      </c>
      <c r="D229" s="35" t="s">
        <v>206</v>
      </c>
      <c r="E229" s="38" t="str">
        <f>VLOOKUP($D229,[3]publish!$A:$I,$E$5,FALSE)</f>
        <v/>
      </c>
      <c r="H229" s="24"/>
      <c r="I229" s="4"/>
    </row>
    <row r="230" spans="1:9" ht="15" customHeight="1" outlineLevel="1" x14ac:dyDescent="0.25">
      <c r="A230" s="34" t="s">
        <v>251</v>
      </c>
      <c r="B230" s="34" t="s">
        <v>259</v>
      </c>
      <c r="C230" s="35" t="s">
        <v>250</v>
      </c>
      <c r="D230" s="35" t="s">
        <v>207</v>
      </c>
      <c r="E230" s="38">
        <f>VLOOKUP($D230,[3]publish!$A:$I,$E$5,FALSE)</f>
        <v>4350449.8156874981</v>
      </c>
      <c r="H230" s="24"/>
      <c r="I230" s="4"/>
    </row>
    <row r="231" spans="1:9" ht="15" customHeight="1" outlineLevel="1" x14ac:dyDescent="0.25">
      <c r="A231" s="34" t="s">
        <v>251</v>
      </c>
      <c r="B231" s="34" t="s">
        <v>259</v>
      </c>
      <c r="C231" s="35" t="s">
        <v>250</v>
      </c>
      <c r="D231" s="35" t="s">
        <v>208</v>
      </c>
      <c r="E231" s="38">
        <f>VLOOKUP($D231,[3]publish!$A:$I,$E$5,FALSE)</f>
        <v>5537386.9189534988</v>
      </c>
      <c r="H231" s="24"/>
      <c r="I231" s="4"/>
    </row>
    <row r="232" spans="1:9" ht="15" customHeight="1" outlineLevel="1" x14ac:dyDescent="0.25">
      <c r="A232" s="34" t="s">
        <v>251</v>
      </c>
      <c r="B232" s="34" t="s">
        <v>259</v>
      </c>
      <c r="C232" s="35" t="s">
        <v>250</v>
      </c>
      <c r="D232" s="35" t="s">
        <v>282</v>
      </c>
      <c r="E232" s="38" t="str">
        <f>VLOOKUP($D232,[3]publish!$A:$I,$E$5,FALSE)</f>
        <v/>
      </c>
      <c r="H232" s="24"/>
      <c r="I232" s="4"/>
    </row>
    <row r="233" spans="1:9" ht="15" customHeight="1" outlineLevel="1" x14ac:dyDescent="0.25">
      <c r="A233" s="34" t="s">
        <v>251</v>
      </c>
      <c r="B233" s="34" t="s">
        <v>259</v>
      </c>
      <c r="C233" s="35" t="s">
        <v>250</v>
      </c>
      <c r="D233" s="35" t="s">
        <v>209</v>
      </c>
      <c r="E233" s="38">
        <f>VLOOKUP($D233,[3]publish!$A:$I,$E$5,FALSE)</f>
        <v>11030305.009965504</v>
      </c>
      <c r="H233" s="24"/>
      <c r="I233" s="4"/>
    </row>
    <row r="234" spans="1:9" ht="15" customHeight="1" outlineLevel="1" x14ac:dyDescent="0.25">
      <c r="A234" s="34" t="s">
        <v>251</v>
      </c>
      <c r="B234" s="34" t="s">
        <v>259</v>
      </c>
      <c r="C234" s="35" t="s">
        <v>250</v>
      </c>
      <c r="D234" s="35" t="s">
        <v>210</v>
      </c>
      <c r="E234" s="38">
        <f>VLOOKUP($D234,[3]publish!$A:$I,$E$5,FALSE)</f>
        <v>11912944.666588496</v>
      </c>
      <c r="H234" s="24"/>
      <c r="I234" s="4"/>
    </row>
    <row r="235" spans="1:9" ht="15" customHeight="1" outlineLevel="1" x14ac:dyDescent="0.25">
      <c r="A235" s="34" t="s">
        <v>251</v>
      </c>
      <c r="B235" s="34" t="s">
        <v>259</v>
      </c>
      <c r="C235" s="35" t="s">
        <v>250</v>
      </c>
      <c r="D235" s="35" t="s">
        <v>211</v>
      </c>
      <c r="E235" s="38">
        <f>VLOOKUP($D235,[3]publish!$A:$I,$E$5,FALSE)</f>
        <v>1696289.6837584996</v>
      </c>
      <c r="H235" s="24"/>
      <c r="I235" s="4"/>
    </row>
    <row r="236" spans="1:9" ht="15" customHeight="1" outlineLevel="1" x14ac:dyDescent="0.25">
      <c r="A236" s="34" t="s">
        <v>251</v>
      </c>
      <c r="B236" s="34" t="s">
        <v>259</v>
      </c>
      <c r="C236" s="35" t="s">
        <v>250</v>
      </c>
      <c r="D236" s="35" t="s">
        <v>212</v>
      </c>
      <c r="E236" s="38">
        <f>VLOOKUP($D236,[3]publish!$A:$I,$E$5,FALSE)</f>
        <v>7490708.5392945008</v>
      </c>
      <c r="H236" s="24"/>
      <c r="I236" s="4"/>
    </row>
    <row r="237" spans="1:9" ht="15" customHeight="1" outlineLevel="1" x14ac:dyDescent="0.25">
      <c r="A237" s="34" t="s">
        <v>251</v>
      </c>
      <c r="B237" s="34" t="s">
        <v>259</v>
      </c>
      <c r="C237" s="35" t="s">
        <v>250</v>
      </c>
      <c r="D237" s="35" t="s">
        <v>213</v>
      </c>
      <c r="E237" s="38" t="str">
        <f>VLOOKUP($D237,[3]publish!$A:$I,$E$5,FALSE)</f>
        <v/>
      </c>
      <c r="H237" s="24"/>
      <c r="I237" s="4"/>
    </row>
    <row r="238" spans="1:9" ht="15" customHeight="1" outlineLevel="1" x14ac:dyDescent="0.25">
      <c r="A238" s="34" t="s">
        <v>251</v>
      </c>
      <c r="B238" s="34" t="s">
        <v>259</v>
      </c>
      <c r="C238" s="35" t="s">
        <v>250</v>
      </c>
      <c r="D238" s="35" t="s">
        <v>214</v>
      </c>
      <c r="E238" s="38" t="str">
        <f>VLOOKUP($D238,[3]publish!$A:$I,$E$5,FALSE)</f>
        <v/>
      </c>
      <c r="H238" s="24"/>
      <c r="I238" s="4"/>
    </row>
    <row r="239" spans="1:9" ht="15" customHeight="1" outlineLevel="1" x14ac:dyDescent="0.25">
      <c r="A239" s="34" t="s">
        <v>251</v>
      </c>
      <c r="B239" s="34" t="s">
        <v>259</v>
      </c>
      <c r="C239" s="35" t="s">
        <v>250</v>
      </c>
      <c r="D239" s="35" t="s">
        <v>215</v>
      </c>
      <c r="E239" s="38">
        <f>VLOOKUP($D239,[3]publish!$A:$I,$E$5,FALSE)</f>
        <v>16153018.137075994</v>
      </c>
      <c r="H239" s="24"/>
      <c r="I239" s="4"/>
    </row>
    <row r="240" spans="1:9" ht="15" customHeight="1" outlineLevel="1" x14ac:dyDescent="0.25">
      <c r="A240" s="34" t="s">
        <v>251</v>
      </c>
      <c r="B240" s="34" t="s">
        <v>259</v>
      </c>
      <c r="C240" s="35" t="s">
        <v>250</v>
      </c>
      <c r="D240" s="35" t="s">
        <v>216</v>
      </c>
      <c r="E240" s="38">
        <f>VLOOKUP($D240,[3]publish!$A:$I,$E$5,FALSE)</f>
        <v>1350519.5144079996</v>
      </c>
      <c r="H240" s="24"/>
      <c r="I240" s="4"/>
    </row>
    <row r="241" spans="1:9" ht="15" customHeight="1" outlineLevel="1" x14ac:dyDescent="0.25">
      <c r="A241" s="34" t="s">
        <v>251</v>
      </c>
      <c r="B241" s="34" t="s">
        <v>259</v>
      </c>
      <c r="C241" s="35" t="s">
        <v>250</v>
      </c>
      <c r="D241" s="35" t="s">
        <v>283</v>
      </c>
      <c r="E241" s="38" t="str">
        <f>VLOOKUP($D241,[3]publish!$A:$I,$E$5,FALSE)</f>
        <v/>
      </c>
      <c r="H241" s="24"/>
      <c r="I241" s="4"/>
    </row>
    <row r="242" spans="1:9" ht="15" customHeight="1" outlineLevel="1" x14ac:dyDescent="0.25">
      <c r="A242" s="34" t="s">
        <v>251</v>
      </c>
      <c r="B242" s="34" t="s">
        <v>259</v>
      </c>
      <c r="C242" s="35" t="s">
        <v>250</v>
      </c>
      <c r="D242" s="35" t="s">
        <v>217</v>
      </c>
      <c r="E242" s="38">
        <f>VLOOKUP($D242,[3]publish!$A:$I,$E$5,FALSE)</f>
        <v>5549216.4371910002</v>
      </c>
      <c r="H242" s="24"/>
      <c r="I242" s="4"/>
    </row>
    <row r="243" spans="1:9" ht="15" customHeight="1" outlineLevel="1" x14ac:dyDescent="0.25">
      <c r="A243" s="34" t="s">
        <v>251</v>
      </c>
      <c r="B243" s="34" t="s">
        <v>259</v>
      </c>
      <c r="C243" s="35" t="s">
        <v>250</v>
      </c>
      <c r="D243" s="35" t="s">
        <v>218</v>
      </c>
      <c r="E243" s="38">
        <f>VLOOKUP($D243,[3]publish!$A:$I,$E$5,FALSE)</f>
        <v>17310148.874801997</v>
      </c>
      <c r="H243" s="24"/>
      <c r="I243" s="4"/>
    </row>
    <row r="244" spans="1:9" ht="15" customHeight="1" outlineLevel="1" x14ac:dyDescent="0.25">
      <c r="A244" s="34" t="s">
        <v>251</v>
      </c>
      <c r="B244" s="34" t="s">
        <v>259</v>
      </c>
      <c r="C244" s="35" t="s">
        <v>250</v>
      </c>
      <c r="D244" s="35" t="s">
        <v>219</v>
      </c>
      <c r="E244" s="38">
        <f>VLOOKUP($D244,[3]publish!$A:$I,$E$5,FALSE)</f>
        <v>5773971.4814224979</v>
      </c>
      <c r="H244" s="24"/>
      <c r="I244" s="4"/>
    </row>
    <row r="245" spans="1:9" ht="15" customHeight="1" outlineLevel="1" x14ac:dyDescent="0.25">
      <c r="A245" s="34" t="s">
        <v>251</v>
      </c>
      <c r="B245" s="34" t="s">
        <v>259</v>
      </c>
      <c r="C245" s="35" t="s">
        <v>250</v>
      </c>
      <c r="D245" s="35" t="s">
        <v>220</v>
      </c>
      <c r="E245" s="38">
        <f>VLOOKUP($D245,[3]publish!$A:$I,$E$5,FALSE)</f>
        <v>2351222.0310990005</v>
      </c>
      <c r="H245" s="24"/>
      <c r="I245" s="4"/>
    </row>
    <row r="246" spans="1:9" ht="15" customHeight="1" outlineLevel="1" x14ac:dyDescent="0.25">
      <c r="A246" s="34" t="s">
        <v>251</v>
      </c>
      <c r="B246" s="34" t="s">
        <v>259</v>
      </c>
      <c r="C246" s="35" t="s">
        <v>250</v>
      </c>
      <c r="D246" s="35" t="s">
        <v>284</v>
      </c>
      <c r="E246" s="38" t="str">
        <f>VLOOKUP($D246,[3]publish!$A:$I,$E$5,FALSE)</f>
        <v/>
      </c>
      <c r="H246" s="24"/>
      <c r="I246" s="4"/>
    </row>
    <row r="247" spans="1:9" ht="15" customHeight="1" outlineLevel="1" x14ac:dyDescent="0.25">
      <c r="A247" s="34" t="s">
        <v>251</v>
      </c>
      <c r="B247" s="34" t="s">
        <v>259</v>
      </c>
      <c r="C247" s="35" t="s">
        <v>250</v>
      </c>
      <c r="D247" s="35" t="s">
        <v>221</v>
      </c>
      <c r="E247" s="38">
        <f>VLOOKUP($D247,[3]publish!$A:$I,$E$5,FALSE)</f>
        <v>3469832.6083074999</v>
      </c>
      <c r="H247" s="24"/>
      <c r="I247" s="4"/>
    </row>
    <row r="248" spans="1:9" ht="15" customHeight="1" outlineLevel="1" x14ac:dyDescent="0.25">
      <c r="A248" s="34" t="s">
        <v>251</v>
      </c>
      <c r="B248" s="34" t="s">
        <v>259</v>
      </c>
      <c r="C248" s="35" t="s">
        <v>250</v>
      </c>
      <c r="D248" s="35" t="s">
        <v>222</v>
      </c>
      <c r="E248" s="38">
        <f>VLOOKUP($D248,[3]publish!$A:$I,$E$5,FALSE)</f>
        <v>6553028.4140244974</v>
      </c>
      <c r="H248" s="24"/>
      <c r="I248" s="4"/>
    </row>
    <row r="249" spans="1:9" ht="15" customHeight="1" outlineLevel="1" x14ac:dyDescent="0.25">
      <c r="A249" s="34" t="s">
        <v>251</v>
      </c>
      <c r="B249" s="34" t="s">
        <v>259</v>
      </c>
      <c r="C249" s="35" t="s">
        <v>250</v>
      </c>
      <c r="D249" s="35" t="s">
        <v>223</v>
      </c>
      <c r="E249" s="38">
        <f>VLOOKUP($D249,[3]publish!$A:$I,$E$5,FALSE)</f>
        <v>13730328.210182996</v>
      </c>
      <c r="H249" s="24"/>
      <c r="I249" s="4"/>
    </row>
    <row r="250" spans="1:9" ht="15" customHeight="1" outlineLevel="1" x14ac:dyDescent="0.25">
      <c r="A250" s="34" t="s">
        <v>251</v>
      </c>
      <c r="B250" s="34" t="s">
        <v>259</v>
      </c>
      <c r="C250" s="35" t="s">
        <v>250</v>
      </c>
      <c r="D250" s="35" t="s">
        <v>224</v>
      </c>
      <c r="E250" s="38">
        <f>VLOOKUP($D250,[3]publish!$A:$I,$E$5,FALSE)</f>
        <v>39255443.994774498</v>
      </c>
      <c r="H250" s="24"/>
      <c r="I250" s="4"/>
    </row>
    <row r="251" spans="1:9" ht="15" customHeight="1" outlineLevel="1" x14ac:dyDescent="0.25">
      <c r="A251" s="34" t="s">
        <v>251</v>
      </c>
      <c r="B251" s="34" t="s">
        <v>259</v>
      </c>
      <c r="C251" s="35" t="s">
        <v>250</v>
      </c>
      <c r="D251" s="35" t="s">
        <v>225</v>
      </c>
      <c r="E251" s="38">
        <f>VLOOKUP($D251,[3]publish!$A:$I,$E$5,FALSE)</f>
        <v>5191654.0195490001</v>
      </c>
      <c r="H251" s="24"/>
      <c r="I251" s="4"/>
    </row>
    <row r="252" spans="1:9" ht="15" customHeight="1" outlineLevel="1" x14ac:dyDescent="0.25">
      <c r="A252" s="34" t="s">
        <v>251</v>
      </c>
      <c r="B252" s="34" t="s">
        <v>259</v>
      </c>
      <c r="C252" s="35" t="s">
        <v>250</v>
      </c>
      <c r="D252" s="35" t="s">
        <v>226</v>
      </c>
      <c r="E252" s="38" t="str">
        <f>VLOOKUP($D252,[3]publish!$A:$I,$E$5,FALSE)</f>
        <v/>
      </c>
      <c r="H252" s="24"/>
      <c r="I252" s="4"/>
    </row>
    <row r="253" spans="1:9" ht="15" customHeight="1" outlineLevel="1" x14ac:dyDescent="0.25">
      <c r="A253" s="34" t="s">
        <v>251</v>
      </c>
      <c r="B253" s="34" t="s">
        <v>259</v>
      </c>
      <c r="C253" s="35" t="s">
        <v>250</v>
      </c>
      <c r="D253" s="35" t="s">
        <v>227</v>
      </c>
      <c r="E253" s="38" t="str">
        <f>VLOOKUP($D253,[3]publish!$A:$I,$E$5,FALSE)</f>
        <v/>
      </c>
      <c r="H253" s="24"/>
      <c r="I253" s="4"/>
    </row>
    <row r="254" spans="1:9" ht="15" customHeight="1" outlineLevel="1" x14ac:dyDescent="0.25">
      <c r="A254" s="34" t="s">
        <v>251</v>
      </c>
      <c r="B254" s="34" t="s">
        <v>259</v>
      </c>
      <c r="C254" s="35" t="s">
        <v>250</v>
      </c>
      <c r="D254" s="35" t="s">
        <v>228</v>
      </c>
      <c r="E254" s="38" t="str">
        <f>VLOOKUP($D254,[3]publish!$A:$I,$E$5,FALSE)</f>
        <v/>
      </c>
      <c r="H254" s="24"/>
      <c r="I254" s="4"/>
    </row>
    <row r="255" spans="1:9" ht="15" customHeight="1" outlineLevel="1" x14ac:dyDescent="0.25">
      <c r="A255" s="34" t="s">
        <v>251</v>
      </c>
      <c r="B255" s="34" t="s">
        <v>259</v>
      </c>
      <c r="C255" s="35" t="s">
        <v>250</v>
      </c>
      <c r="D255" s="35" t="s">
        <v>229</v>
      </c>
      <c r="E255" s="38" t="str">
        <f>VLOOKUP($D255,[3]publish!$A:$I,$E$5,FALSE)</f>
        <v/>
      </c>
      <c r="H255" s="24"/>
      <c r="I255" s="4"/>
    </row>
    <row r="256" spans="1:9" ht="15" customHeight="1" outlineLevel="1" x14ac:dyDescent="0.25">
      <c r="A256" s="34" t="s">
        <v>251</v>
      </c>
      <c r="B256" s="34" t="s">
        <v>259</v>
      </c>
      <c r="C256" s="35" t="s">
        <v>250</v>
      </c>
      <c r="D256" s="35" t="s">
        <v>230</v>
      </c>
      <c r="E256" s="38" t="str">
        <f>VLOOKUP($D256,[3]publish!$A:$I,$E$5,FALSE)</f>
        <v/>
      </c>
      <c r="H256" s="24"/>
      <c r="I256" s="4"/>
    </row>
    <row r="257" spans="1:9" ht="15" customHeight="1" outlineLevel="1" x14ac:dyDescent="0.25">
      <c r="A257" s="34" t="s">
        <v>251</v>
      </c>
      <c r="B257" s="34" t="s">
        <v>259</v>
      </c>
      <c r="C257" s="35" t="s">
        <v>250</v>
      </c>
      <c r="D257" s="35" t="s">
        <v>231</v>
      </c>
      <c r="E257" s="38" t="str">
        <f>VLOOKUP($D257,[3]publish!$A:$I,$E$5,FALSE)</f>
        <v/>
      </c>
      <c r="H257" s="24"/>
      <c r="I257" s="4"/>
    </row>
    <row r="258" spans="1:9" ht="15" customHeight="1" outlineLevel="1" x14ac:dyDescent="0.25">
      <c r="A258" s="34" t="s">
        <v>251</v>
      </c>
      <c r="B258" s="34" t="s">
        <v>259</v>
      </c>
      <c r="C258" s="35" t="s">
        <v>250</v>
      </c>
      <c r="D258" s="35" t="s">
        <v>232</v>
      </c>
      <c r="E258" s="38">
        <f>VLOOKUP($D258,[3]publish!$A:$I,$E$5,FALSE)</f>
        <v>2159271.4944074997</v>
      </c>
      <c r="H258" s="24"/>
      <c r="I258" s="4"/>
    </row>
    <row r="259" spans="1:9" ht="15" customHeight="1" outlineLevel="1" x14ac:dyDescent="0.25">
      <c r="A259" s="34" t="s">
        <v>251</v>
      </c>
      <c r="B259" s="34" t="s">
        <v>259</v>
      </c>
      <c r="C259" s="35" t="s">
        <v>250</v>
      </c>
      <c r="D259" s="35" t="s">
        <v>233</v>
      </c>
      <c r="E259" s="38">
        <f>VLOOKUP($D259,[3]publish!$A:$I,$E$5,FALSE)</f>
        <v>1137655.1182995003</v>
      </c>
      <c r="H259" s="24"/>
      <c r="I259" s="4"/>
    </row>
    <row r="260" spans="1:9" ht="15" customHeight="1" outlineLevel="1" x14ac:dyDescent="0.25">
      <c r="A260" s="34" t="s">
        <v>251</v>
      </c>
      <c r="B260" s="34" t="s">
        <v>259</v>
      </c>
      <c r="C260" s="35" t="s">
        <v>250</v>
      </c>
      <c r="D260" s="35" t="s">
        <v>234</v>
      </c>
      <c r="E260" s="38">
        <f>VLOOKUP($D260,[3]publish!$A:$I,$E$5,FALSE)</f>
        <v>1205083.1663634998</v>
      </c>
      <c r="H260" s="24"/>
      <c r="I260" s="4"/>
    </row>
    <row r="261" spans="1:9" ht="15" customHeight="1" outlineLevel="1" x14ac:dyDescent="0.25">
      <c r="A261" s="34" t="s">
        <v>251</v>
      </c>
      <c r="B261" s="34" t="s">
        <v>259</v>
      </c>
      <c r="C261" s="35" t="s">
        <v>250</v>
      </c>
      <c r="D261" s="35" t="s">
        <v>235</v>
      </c>
      <c r="E261" s="38">
        <f>VLOOKUP($D261,[3]publish!$A:$I,$E$5,FALSE)</f>
        <v>4119340.5581284994</v>
      </c>
      <c r="H261" s="24"/>
      <c r="I261" s="4"/>
    </row>
    <row r="262" spans="1:9" ht="15" customHeight="1" outlineLevel="1" x14ac:dyDescent="0.25">
      <c r="A262" s="34" t="s">
        <v>251</v>
      </c>
      <c r="B262" s="34" t="s">
        <v>259</v>
      </c>
      <c r="C262" s="35" t="s">
        <v>250</v>
      </c>
      <c r="D262" s="35" t="s">
        <v>236</v>
      </c>
      <c r="E262" s="38" t="str">
        <f>VLOOKUP($D262,[3]publish!$A:$I,$E$5,FALSE)</f>
        <v/>
      </c>
      <c r="H262" s="24"/>
      <c r="I262" s="4"/>
    </row>
    <row r="263" spans="1:9" ht="15" customHeight="1" outlineLevel="1" x14ac:dyDescent="0.25">
      <c r="A263" s="34" t="s">
        <v>251</v>
      </c>
      <c r="B263" s="34" t="s">
        <v>259</v>
      </c>
      <c r="C263" s="35" t="s">
        <v>250</v>
      </c>
      <c r="D263" s="35" t="s">
        <v>237</v>
      </c>
      <c r="E263" s="38">
        <f>VLOOKUP($D263,[3]publish!$A:$I,$E$5,FALSE)</f>
        <v>1302439.5525159994</v>
      </c>
      <c r="H263" s="24"/>
      <c r="I263" s="4"/>
    </row>
    <row r="264" spans="1:9" ht="15" customHeight="1" outlineLevel="1" x14ac:dyDescent="0.25">
      <c r="A264" s="34" t="s">
        <v>251</v>
      </c>
      <c r="B264" s="34" t="s">
        <v>259</v>
      </c>
      <c r="C264" s="35" t="s">
        <v>250</v>
      </c>
      <c r="D264" s="35" t="s">
        <v>238</v>
      </c>
      <c r="E264" s="38">
        <f>VLOOKUP($D264,[3]publish!$A:$I,$E$5,FALSE)</f>
        <v>128544.94477849999</v>
      </c>
      <c r="H264" s="24"/>
      <c r="I264" s="4"/>
    </row>
    <row r="265" spans="1:9" ht="15" customHeight="1" outlineLevel="1" x14ac:dyDescent="0.25">
      <c r="A265" s="34" t="s">
        <v>251</v>
      </c>
      <c r="B265" s="34" t="s">
        <v>259</v>
      </c>
      <c r="C265" s="35" t="s">
        <v>250</v>
      </c>
      <c r="D265" s="35" t="s">
        <v>239</v>
      </c>
      <c r="E265" s="38">
        <f>VLOOKUP($D265,[3]publish!$A:$I,$E$5,FALSE)</f>
        <v>762531.39754950011</v>
      </c>
      <c r="H265" s="24"/>
      <c r="I265" s="4"/>
    </row>
    <row r="266" spans="1:9" ht="15" customHeight="1" outlineLevel="1" x14ac:dyDescent="0.25">
      <c r="A266" s="34" t="s">
        <v>251</v>
      </c>
      <c r="B266" s="34" t="s">
        <v>259</v>
      </c>
      <c r="C266" s="35" t="s">
        <v>250</v>
      </c>
      <c r="D266" s="35" t="s">
        <v>240</v>
      </c>
      <c r="E266" s="38">
        <f>VLOOKUP($D266,[3]publish!$A:$I,$E$5,FALSE)</f>
        <v>501454.12059150008</v>
      </c>
      <c r="H266" s="24"/>
      <c r="I266" s="4"/>
    </row>
    <row r="267" spans="1:9" ht="15" customHeight="1" outlineLevel="1" x14ac:dyDescent="0.25">
      <c r="A267" s="34" t="s">
        <v>251</v>
      </c>
      <c r="B267" s="34" t="s">
        <v>259</v>
      </c>
      <c r="C267" s="35" t="s">
        <v>250</v>
      </c>
      <c r="D267" s="35" t="s">
        <v>241</v>
      </c>
      <c r="E267" s="38">
        <f>VLOOKUP($D267,[3]publish!$A:$I,$E$5,FALSE)</f>
        <v>833410.96836399985</v>
      </c>
      <c r="H267" s="24"/>
      <c r="I267" s="4"/>
    </row>
    <row r="268" spans="1:9" ht="15" customHeight="1" outlineLevel="1" x14ac:dyDescent="0.25">
      <c r="A268" s="34" t="s">
        <v>251</v>
      </c>
      <c r="B268" s="34" t="s">
        <v>259</v>
      </c>
      <c r="C268" s="35" t="s">
        <v>250</v>
      </c>
      <c r="D268" s="35" t="s">
        <v>242</v>
      </c>
      <c r="E268" s="38">
        <f>VLOOKUP($D268,[3]publish!$A:$I,$E$5,FALSE)</f>
        <v>427456.13457699993</v>
      </c>
      <c r="H268" s="24"/>
      <c r="I268" s="4"/>
    </row>
    <row r="269" spans="1:9" ht="15" customHeight="1" outlineLevel="1" x14ac:dyDescent="0.25">
      <c r="A269" s="34" t="s">
        <v>251</v>
      </c>
      <c r="B269" s="34" t="s">
        <v>259</v>
      </c>
      <c r="C269" s="35" t="s">
        <v>250</v>
      </c>
      <c r="D269" s="35" t="s">
        <v>243</v>
      </c>
      <c r="E269" s="38" t="str">
        <f>VLOOKUP($D269,[3]publish!$A:$I,$E$5,FALSE)</f>
        <v/>
      </c>
      <c r="H269" s="24"/>
      <c r="I269" s="4"/>
    </row>
    <row r="270" spans="1:9" ht="15" customHeight="1" outlineLevel="1" x14ac:dyDescent="0.25">
      <c r="A270" s="34" t="s">
        <v>251</v>
      </c>
      <c r="B270" s="34" t="s">
        <v>259</v>
      </c>
      <c r="C270" s="35" t="s">
        <v>250</v>
      </c>
      <c r="D270" s="35" t="s">
        <v>244</v>
      </c>
      <c r="E270" s="38" t="str">
        <f>VLOOKUP($D270,[3]publish!$A:$I,$E$5,FALSE)</f>
        <v/>
      </c>
      <c r="H270" s="24"/>
      <c r="I270" s="4"/>
    </row>
    <row r="271" spans="1:9" ht="15" customHeight="1" outlineLevel="1" x14ac:dyDescent="0.25">
      <c r="A271" s="34" t="s">
        <v>251</v>
      </c>
      <c r="B271" s="34" t="s">
        <v>259</v>
      </c>
      <c r="C271" s="35" t="s">
        <v>250</v>
      </c>
      <c r="D271" s="35" t="s">
        <v>245</v>
      </c>
      <c r="E271" s="38">
        <f>VLOOKUP($D271,[3]publish!$A:$I,$E$5,FALSE)</f>
        <v>2835129.0818274999</v>
      </c>
      <c r="H271" s="24"/>
      <c r="I271" s="4"/>
    </row>
    <row r="272" spans="1:9" ht="15" customHeight="1" outlineLevel="1" x14ac:dyDescent="0.25">
      <c r="A272" s="34" t="s">
        <v>251</v>
      </c>
      <c r="B272" s="34" t="s">
        <v>259</v>
      </c>
      <c r="C272" s="35" t="s">
        <v>250</v>
      </c>
      <c r="D272" s="35" t="s">
        <v>246</v>
      </c>
      <c r="E272" s="38" t="str">
        <f>VLOOKUP($D272,[3]publish!$A:$I,$E$5,FALSE)</f>
        <v/>
      </c>
      <c r="H272" s="24"/>
      <c r="I272" s="4"/>
    </row>
    <row r="273" spans="1:9" ht="15" customHeight="1" outlineLevel="1" x14ac:dyDescent="0.25">
      <c r="A273" s="34" t="s">
        <v>251</v>
      </c>
      <c r="B273" s="34" t="s">
        <v>259</v>
      </c>
      <c r="C273" s="35" t="s">
        <v>250</v>
      </c>
      <c r="D273" s="35" t="s">
        <v>247</v>
      </c>
      <c r="E273" s="38">
        <f>VLOOKUP($D273,[3]publish!$A:$I,$E$5,FALSE)</f>
        <v>940490.18891999987</v>
      </c>
      <c r="H273" s="24"/>
      <c r="I273" s="4"/>
    </row>
    <row r="274" spans="1:9" ht="15" customHeight="1" outlineLevel="1" x14ac:dyDescent="0.25">
      <c r="A274" s="34" t="s">
        <v>251</v>
      </c>
      <c r="B274" s="34" t="s">
        <v>259</v>
      </c>
      <c r="C274" s="35" t="s">
        <v>250</v>
      </c>
      <c r="D274" s="35" t="s">
        <v>248</v>
      </c>
      <c r="E274" s="38">
        <f>VLOOKUP($D274,[3]publish!$A:$I,$E$5,FALSE)</f>
        <v>1435377.3209664996</v>
      </c>
      <c r="H274" s="24"/>
      <c r="I274" s="4"/>
    </row>
    <row r="275" spans="1:9" ht="15" customHeight="1" outlineLevel="1" x14ac:dyDescent="0.25">
      <c r="A275" s="34" t="s">
        <v>251</v>
      </c>
      <c r="B275" s="34" t="s">
        <v>259</v>
      </c>
      <c r="C275" s="35" t="s">
        <v>250</v>
      </c>
      <c r="D275" s="35" t="s">
        <v>249</v>
      </c>
      <c r="E275" s="38">
        <f>VLOOKUP($D275,[3]publish!$A:$I,$E$5,FALSE)</f>
        <v>306392.32798650005</v>
      </c>
      <c r="I275" s="4"/>
    </row>
    <row r="276" spans="1:9" outlineLevel="1" x14ac:dyDescent="0.25">
      <c r="A276" s="34"/>
      <c r="B276" s="34"/>
      <c r="C276" s="35"/>
      <c r="D276" s="35" t="s">
        <v>260</v>
      </c>
      <c r="E276" s="38">
        <f>VLOOKUP($D276,[3]publish!$A:$I,$E$5,FALSE)</f>
        <v>392651034.06841755</v>
      </c>
      <c r="I276" s="4"/>
    </row>
    <row r="277" spans="1:9" x14ac:dyDescent="0.25">
      <c r="A277" s="34"/>
      <c r="B277" s="34"/>
      <c r="C277" s="35"/>
      <c r="D277" s="35" t="s">
        <v>285</v>
      </c>
      <c r="E277" s="38">
        <f>VLOOKUP($D277,[3]publish!$A:$I,$E$5,FALSE)</f>
        <v>1119785833.8045378</v>
      </c>
      <c r="I277" s="4"/>
    </row>
    <row r="278" spans="1:9" x14ac:dyDescent="0.25">
      <c r="A278" s="34"/>
      <c r="B278" s="34"/>
      <c r="C278" s="35"/>
      <c r="D278" s="35"/>
    </row>
    <row r="279" spans="1:9" x14ac:dyDescent="0.25">
      <c r="A279" s="34"/>
      <c r="B279" s="34"/>
      <c r="C279" s="35"/>
      <c r="D279" s="35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Khishi Ganbold</cp:lastModifiedBy>
  <dcterms:created xsi:type="dcterms:W3CDTF">2015-04-08T10:28:41Z</dcterms:created>
  <dcterms:modified xsi:type="dcterms:W3CDTF">2019-12-17T10:56:13Z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