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8 Q1 Data\Published files\"/>
    </mc:Choice>
  </mc:AlternateContent>
  <xr:revisionPtr revIDLastSave="0" documentId="13_ncr:1_{C378A801-AD64-4266-947A-27AC68C56DD2}" xr6:coauthVersionLast="32" xr6:coauthVersionMax="32" xr10:uidLastSave="{00000000-0000-0000-0000-000000000000}"/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79017"/>
</workbook>
</file>

<file path=xl/calcChain.xml><?xml version="1.0" encoding="utf-8"?>
<calcChain xmlns="http://schemas.openxmlformats.org/spreadsheetml/2006/main">
  <c r="E86" i="4" l="1"/>
  <c r="E5" i="4"/>
  <c r="E277" i="4" s="1"/>
  <c r="E13" i="4" l="1"/>
  <c r="E52" i="4"/>
  <c r="E92" i="4"/>
  <c r="E44" i="4"/>
  <c r="E12" i="4"/>
  <c r="E14" i="4"/>
  <c r="E54" i="4"/>
  <c r="E110" i="4"/>
  <c r="E46" i="4"/>
  <c r="E20" i="4"/>
  <c r="E60" i="4"/>
  <c r="E118" i="4"/>
  <c r="E22" i="4"/>
  <c r="E70" i="4"/>
  <c r="E150" i="4"/>
  <c r="E28" i="4"/>
  <c r="E76" i="4"/>
  <c r="E174" i="4"/>
  <c r="E38" i="4"/>
  <c r="E78" i="4"/>
  <c r="E182" i="4"/>
  <c r="E84" i="4"/>
  <c r="E214" i="4"/>
  <c r="E30" i="4"/>
  <c r="E62" i="4"/>
  <c r="E94" i="4"/>
  <c r="E158" i="4"/>
  <c r="E222" i="4"/>
  <c r="E36" i="4"/>
  <c r="E68" i="4"/>
  <c r="E102" i="4"/>
  <c r="E166" i="4"/>
  <c r="E230" i="4"/>
  <c r="E238" i="4"/>
  <c r="E246" i="4"/>
  <c r="E126" i="4"/>
  <c r="E190" i="4"/>
  <c r="E254" i="4"/>
  <c r="E134" i="4"/>
  <c r="E198" i="4"/>
  <c r="E262" i="4"/>
  <c r="E142" i="4"/>
  <c r="E206" i="4"/>
  <c r="E270" i="4"/>
  <c r="E15" i="4"/>
  <c r="E23" i="4"/>
  <c r="E31" i="4"/>
  <c r="E39" i="4"/>
  <c r="E47" i="4"/>
  <c r="E55" i="4"/>
  <c r="E63" i="4"/>
  <c r="E71" i="4"/>
  <c r="E79" i="4"/>
  <c r="E87" i="4"/>
  <c r="E95" i="4"/>
  <c r="E103" i="4"/>
  <c r="E111" i="4"/>
  <c r="E119" i="4"/>
  <c r="E127" i="4"/>
  <c r="E135" i="4"/>
  <c r="E143" i="4"/>
  <c r="E151" i="4"/>
  <c r="E159" i="4"/>
  <c r="E167" i="4"/>
  <c r="E175" i="4"/>
  <c r="E183" i="4"/>
  <c r="E191" i="4"/>
  <c r="E199" i="4"/>
  <c r="E207" i="4"/>
  <c r="E215" i="4"/>
  <c r="E223" i="4"/>
  <c r="E231" i="4"/>
  <c r="E239" i="4"/>
  <c r="E247" i="4"/>
  <c r="E255" i="4"/>
  <c r="E263" i="4"/>
  <c r="E271" i="4"/>
  <c r="E16" i="4"/>
  <c r="E24" i="4"/>
  <c r="E32" i="4"/>
  <c r="E40" i="4"/>
  <c r="E48" i="4"/>
  <c r="E56" i="4"/>
  <c r="E64" i="4"/>
  <c r="E72" i="4"/>
  <c r="E80" i="4"/>
  <c r="E88" i="4"/>
  <c r="E96" i="4"/>
  <c r="E104" i="4"/>
  <c r="E112" i="4"/>
  <c r="E120" i="4"/>
  <c r="E128" i="4"/>
  <c r="E136" i="4"/>
  <c r="E144" i="4"/>
  <c r="E152" i="4"/>
  <c r="E160" i="4"/>
  <c r="E168" i="4"/>
  <c r="E176" i="4"/>
  <c r="E184" i="4"/>
  <c r="E192" i="4"/>
  <c r="E200" i="4"/>
  <c r="E208" i="4"/>
  <c r="E216" i="4"/>
  <c r="E224" i="4"/>
  <c r="E232" i="4"/>
  <c r="E240" i="4"/>
  <c r="E248" i="4"/>
  <c r="E256" i="4"/>
  <c r="E264" i="4"/>
  <c r="E272" i="4"/>
  <c r="E9" i="4"/>
  <c r="E17" i="4"/>
  <c r="E25" i="4"/>
  <c r="E33" i="4"/>
  <c r="E41" i="4"/>
  <c r="E49" i="4"/>
  <c r="E57" i="4"/>
  <c r="E65" i="4"/>
  <c r="E73" i="4"/>
  <c r="E81" i="4"/>
  <c r="E89" i="4"/>
  <c r="E97" i="4"/>
  <c r="E105" i="4"/>
  <c r="E113" i="4"/>
  <c r="E121" i="4"/>
  <c r="E129" i="4"/>
  <c r="E137" i="4"/>
  <c r="E145" i="4"/>
  <c r="E153" i="4"/>
  <c r="E161" i="4"/>
  <c r="E169" i="4"/>
  <c r="E177" i="4"/>
  <c r="E185" i="4"/>
  <c r="E193" i="4"/>
  <c r="E201" i="4"/>
  <c r="E209" i="4"/>
  <c r="E217" i="4"/>
  <c r="E225" i="4"/>
  <c r="E233" i="4"/>
  <c r="E241" i="4"/>
  <c r="E249" i="4"/>
  <c r="E257" i="4"/>
  <c r="E265" i="4"/>
  <c r="E273" i="4"/>
  <c r="E10" i="4"/>
  <c r="E18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11" i="4"/>
  <c r="E19" i="4"/>
  <c r="E27" i="4"/>
  <c r="E35" i="4"/>
  <c r="E43" i="4"/>
  <c r="E51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100" i="4"/>
  <c r="E108" i="4"/>
  <c r="E116" i="4"/>
  <c r="E124" i="4"/>
  <c r="E132" i="4"/>
  <c r="E140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21" i="4"/>
  <c r="E29" i="4"/>
  <c r="E37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<sst xmlns="http://schemas.openxmlformats.org/spreadsheetml/2006/main" count="1088" uniqueCount="290">
  <si>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</si>
  <si>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</si>
  <si>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</si>
  <si>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</si>
  <si>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</si>
  <si>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</si>
  <si>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</si>
  <si>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</si>
  <si>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</si>
  <si>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</si>
  <si>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</si>
  <si>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</si>
  <si>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</si>
  <si>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</si>
  <si>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</si>
  <si>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</si>
  <si>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</si>
  <si>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</si>
  <si>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</si>
  <si>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</si>
  <si>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</si>
  <si>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</si>
  <si>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</si>
  <si>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</si>
  <si>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</si>
  <si>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</si>
  <si>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</si>
  <si>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</si>
  <si>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</si>
  <si>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</si>
  <si>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</si>
  <si>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</si>
  <si>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</si>
  <si>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</si>
  <si>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</si>
  <si>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</si>
  <si>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</si>
  <si>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</si>
  <si>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</si>
  <si>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</si>
  <si>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</si>
  <si>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</si>
  <si>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</si>
  <si>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</si>
  <si>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</si>
  <si>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</si>
  <si>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</si>
  <si>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</si>
  <si>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</si>
  <si>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</si>
  <si>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</si>
  <si>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</si>
  <si>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</si>
  <si>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</si>
  <si>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</si>
  <si>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</si>
  <si>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</si>
  <si>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</si>
  <si>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</si>
  <si>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</si>
  <si>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</si>
  <si>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</si>
  <si>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</si>
  <si>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</si>
  <si>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</si>
  <si>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</si>
  <si>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</si>
  <si>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</si>
  <si>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</si>
  <si>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</si>
  <si>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</si>
  <si>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</si>
  <si>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</si>
  <si>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</si>
  <si>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</si>
  <si>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</si>
  <si>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</si>
  <si>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</si>
  <si>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</si>
  <si>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</si>
  <si>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</si>
  <si>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</si>
  <si>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</si>
  <si>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</si>
  <si>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</si>
  <si>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</si>
  <si>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</si>
  <si>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</si>
  <si>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</si>
  <si>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</si>
  <si>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</si>
  <si>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</si>
  <si>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</si>
  <si>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</si>
  <si>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</si>
  <si>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</si>
  <si>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</si>
  <si>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</si>
  <si>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</si>
  <si>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</si>
  <si>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</si>
  <si>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</si>
  <si>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</si>
  <si>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</si>
  <si>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</si>
  <si>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</si>
  <si>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</si>
  <si>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</si>
  <si>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</si>
  <si>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</si>
  <si>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</si>
  <si>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</si>
  <si>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</si>
  <si>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</si>
  <si>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</si>
  <si>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</si>
  <si>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</si>
  <si>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</si>
  <si>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</si>
  <si>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</si>
  <si>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</si>
  <si>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</si>
  <si>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</si>
  <si>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</si>
  <si>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</si>
  <si>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</si>
  <si>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</si>
  <si>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</si>
  <si>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</si>
  <si>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</si>
  <si>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</si>
  <si>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</si>
  <si>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</si>
  <si>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</si>
  <si>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</si>
  <si>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</si>
  <si>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</si>
  <si>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</si>
  <si>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</si>
  <si>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</si>
  <si>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</si>
  <si>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</si>
  <si>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</si>
  <si>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</si>
  <si>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</si>
  <si>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</si>
  <si>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</si>
  <si>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</si>
  <si>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</si>
  <si>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</si>
  <si>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</si>
  <si>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</si>
  <si>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</si>
  <si>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</si>
  <si>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</si>
  <si>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</si>
  <si>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</si>
  <si>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</si>
  <si>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</si>
  <si>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</si>
  <si>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</si>
  <si>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</si>
  <si>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</si>
  <si>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</si>
  <si>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</si>
  <si>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</si>
  <si>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</si>
  <si>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</si>
  <si>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</si>
  <si>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</si>
  <si>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</si>
  <si>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</si>
  <si>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</si>
  <si>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</si>
  <si>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</si>
  <si>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</si>
  <si>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</si>
  <si>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</si>
  <si>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</si>
  <si>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</si>
  <si>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</si>
  <si>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</si>
  <si>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</si>
  <si>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</si>
  <si>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</si>
  <si>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</si>
  <si>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</si>
  <si>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</si>
  <si>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</si>
  <si>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</si>
  <si>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</si>
  <si>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</si>
  <si>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</si>
  <si>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</si>
  <si>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</si>
  <si>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</si>
  <si>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</si>
  <si>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</si>
  <si>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</si>
  <si>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</si>
  <si>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</si>
  <si>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</si>
  <si>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</si>
  <si>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</si>
  <si>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</si>
  <si>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</si>
  <si>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</si>
  <si>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</si>
  <si>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</si>
  <si>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</si>
  <si>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</si>
  <si>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</si>
  <si>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</si>
  <si>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</si>
  <si>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</si>
  <si>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</si>
  <si>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</si>
  <si>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</si>
  <si>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</si>
  <si>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</si>
  <si>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</si>
  <si>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</si>
  <si>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</si>
  <si>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</si>
  <si>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</si>
  <si>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</si>
  <si>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</si>
  <si>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</si>
  <si>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</si>
  <si>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</si>
  <si>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</si>
  <si>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</si>
  <si>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</si>
  <si>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</si>
  <si>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</si>
  <si>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</si>
  <si>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</si>
  <si>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</si>
  <si>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</si>
  <si>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</si>
  <si>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</si>
  <si>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</si>
  <si>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</si>
  <si>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</si>
  <si>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</si>
  <si>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</si>
  <si>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</si>
  <si>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</si>
  <si>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</si>
  <si>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</si>
  <si>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</si>
  <si>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</si>
  <si>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</si>
  <si>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</si>
  <si>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</si>
  <si>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</si>
  <si>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</si>
  <si>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</si>
  <si>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</si>
  <si>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</si>
  <si>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</si>
  <si>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</si>
  <si>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</si>
  <si>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</si>
  <si>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</si>
  <si>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</si>
  <si>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</si>
  <si>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</si>
  <si>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</si>
  <si>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</si>
  <si>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</si>
  <si>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</si>
  <si>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</si>
  <si>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</si>
  <si>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</si>
  <si>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</si>
  <si>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</si>
  <si>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</si>
  <si>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</si>
  <si>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</si>
  <si>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</si>
  <si>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</si>
  <si>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</si>
  <si>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</si>
  <si>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</si>
  <si>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</si>
  <si>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</si>
  <si>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UK Finance Statistics</t>
  </si>
  <si>
    <t>Postcode sector lookup: Value of SME Lending outstanding end-March 2018</t>
  </si>
  <si>
    <t>Value of SME Lending outstanding in Northern Ireland end-March 2018,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</si>
</sst>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 applyBorder="1" applyAlignment="1"/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 applyAlignment="1"/>
    <xf numFmtId="0" fontId="16" fillId="0" borderId="5" xfId="1" applyFont="1" applyFill="1" applyBorder="1" applyAlignment="1" applyProtection="1">
      <alignment vertical="top" wrapText="1"/>
      <protection locked="0"/>
    </xf>
    <xf numFmtId="0" fontId="17" fillId="0" borderId="0" xfId="0" applyFont="1" applyAlignme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Fill="1" applyAlignment="1">
      <alignment horizontal="left" vertical="top"/>
    </xf>
    <xf numFmtId="0" fontId="1" fillId="0" borderId="0" xfId="3" applyFont="1"/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8%20Q1%20Data/NI%20Postcode%20SME%20Aggregate%20-%20Q1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5856857.8027789993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12037441.210000001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66419702.350000001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30525957.010000002</v>
          </cell>
          <cell r="C5" t="str">
            <v/>
          </cell>
          <cell r="D5">
            <v>3401339.3832699996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24206244.713195</v>
          </cell>
          <cell r="E6">
            <v>20765274.659999996</v>
          </cell>
          <cell r="F6" t="str">
            <v/>
          </cell>
          <cell r="G6" t="str">
            <v/>
          </cell>
          <cell r="H6" t="str">
            <v/>
          </cell>
          <cell r="I6">
            <v>1474907.5600000003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4986718.9123329995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797333.07</v>
          </cell>
          <cell r="C9" t="str">
            <v/>
          </cell>
          <cell r="D9" t="str">
            <v/>
          </cell>
          <cell r="E9">
            <v>863823.01999999979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9443302.9549079984</v>
          </cell>
          <cell r="E12">
            <v>2327027.8199999994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303004.07087200001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4165004.344916001</v>
          </cell>
          <cell r="E15">
            <v>3276102.1999999997</v>
          </cell>
          <cell r="F15" t="str">
            <v/>
          </cell>
          <cell r="G15" t="str">
            <v/>
          </cell>
          <cell r="H15" t="str">
            <v/>
          </cell>
          <cell r="I15">
            <v>1634181.1600000001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>
            <v>495607.87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68172.250000000015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376519.39226399991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357262.3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1575445.8419970002</v>
          </cell>
          <cell r="E23">
            <v>394214.33999999997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172111.19999999998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>
            <v>808193.69996600004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1677842.508441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1261223.52</v>
          </cell>
        </row>
        <row r="29">
          <cell r="A29" t="str">
            <v>BT16 1</v>
          </cell>
          <cell r="B29">
            <v>2141656</v>
          </cell>
          <cell r="C29" t="str">
            <v/>
          </cell>
          <cell r="D29">
            <v>1676025.244373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1335948.9899999998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578907.41</v>
          </cell>
        </row>
        <row r="31">
          <cell r="A31" t="str">
            <v>BT17 0</v>
          </cell>
          <cell r="B31" t="str">
            <v/>
          </cell>
          <cell r="C31" t="str">
            <v/>
          </cell>
          <cell r="D31">
            <v>3876092.2532760003</v>
          </cell>
          <cell r="E31">
            <v>2005657.6899999997</v>
          </cell>
          <cell r="F31" t="str">
            <v/>
          </cell>
          <cell r="G31" t="str">
            <v/>
          </cell>
          <cell r="H31" t="str">
            <v/>
          </cell>
          <cell r="I31">
            <v>1934556.9699999995</v>
          </cell>
        </row>
        <row r="32">
          <cell r="A32" t="str">
            <v>BT17 9</v>
          </cell>
          <cell r="B32">
            <v>2662497.92</v>
          </cell>
          <cell r="C32" t="str">
            <v/>
          </cell>
          <cell r="D32" t="str">
            <v/>
          </cell>
          <cell r="E32">
            <v>3563671.0300000003</v>
          </cell>
          <cell r="F32" t="str">
            <v/>
          </cell>
          <cell r="G32" t="str">
            <v/>
          </cell>
          <cell r="H32" t="str">
            <v/>
          </cell>
          <cell r="I32">
            <v>1740592.7499999998</v>
          </cell>
        </row>
        <row r="33">
          <cell r="A33" t="str">
            <v>BT18 0</v>
          </cell>
          <cell r="B33">
            <v>2675552.6800000002</v>
          </cell>
          <cell r="C33" t="str">
            <v/>
          </cell>
          <cell r="D33">
            <v>8726071.3682270031</v>
          </cell>
          <cell r="E33">
            <v>4251962.9300000006</v>
          </cell>
          <cell r="F33" t="str">
            <v/>
          </cell>
          <cell r="G33" t="str">
            <v/>
          </cell>
          <cell r="H33" t="str">
            <v/>
          </cell>
          <cell r="I33">
            <v>2624512.2100000004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29590073.84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2536729.83</v>
          </cell>
        </row>
        <row r="36">
          <cell r="A36" t="str">
            <v>BT19 1</v>
          </cell>
          <cell r="B36">
            <v>2812467.82</v>
          </cell>
          <cell r="C36" t="str">
            <v/>
          </cell>
          <cell r="D36" t="str">
            <v/>
          </cell>
          <cell r="E36">
            <v>11335580.839999996</v>
          </cell>
          <cell r="F36" t="str">
            <v/>
          </cell>
          <cell r="G36" t="str">
            <v/>
          </cell>
          <cell r="H36" t="str">
            <v/>
          </cell>
          <cell r="I36">
            <v>1074817.52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880501.41826299985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552831.76999999979</v>
          </cell>
        </row>
        <row r="38">
          <cell r="A38" t="str">
            <v>BT19 7</v>
          </cell>
          <cell r="B38">
            <v>537041.18999999994</v>
          </cell>
          <cell r="C38" t="str">
            <v/>
          </cell>
          <cell r="D38">
            <v>3884661.8861280018</v>
          </cell>
          <cell r="E38">
            <v>3756234.8200000008</v>
          </cell>
          <cell r="F38" t="str">
            <v/>
          </cell>
          <cell r="G38" t="str">
            <v/>
          </cell>
          <cell r="H38" t="str">
            <v/>
          </cell>
          <cell r="I38">
            <v>2256126.19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5435606.3099999996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>
            <v>2128979.61</v>
          </cell>
          <cell r="C41" t="str">
            <v/>
          </cell>
          <cell r="D41">
            <v>2534101.6245949999</v>
          </cell>
          <cell r="E41">
            <v>1799194.0999999996</v>
          </cell>
          <cell r="F41" t="str">
            <v/>
          </cell>
          <cell r="G41" t="str">
            <v/>
          </cell>
          <cell r="H41" t="str">
            <v/>
          </cell>
          <cell r="I41">
            <v>2299065.54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387364.87999999995</v>
          </cell>
        </row>
        <row r="43">
          <cell r="A43" t="str">
            <v>BT20 5</v>
          </cell>
          <cell r="B43">
            <v>2392132</v>
          </cell>
          <cell r="C43" t="str">
            <v/>
          </cell>
          <cell r="D43">
            <v>1964876.3431439998</v>
          </cell>
          <cell r="E43">
            <v>1220116.9100000001</v>
          </cell>
          <cell r="F43" t="str">
            <v/>
          </cell>
          <cell r="G43" t="str">
            <v/>
          </cell>
          <cell r="H43" t="str">
            <v/>
          </cell>
          <cell r="I43">
            <v>1012393.2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1705060.4332020003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1723937.1699999995</v>
          </cell>
        </row>
        <row r="46">
          <cell r="A46" t="str">
            <v>BT22 1</v>
          </cell>
          <cell r="B46">
            <v>859399.43</v>
          </cell>
          <cell r="C46" t="str">
            <v/>
          </cell>
          <cell r="D46">
            <v>4279984.8013839982</v>
          </cell>
          <cell r="E46">
            <v>6546154.8400000017</v>
          </cell>
          <cell r="F46" t="str">
            <v/>
          </cell>
          <cell r="G46" t="str">
            <v/>
          </cell>
          <cell r="H46" t="str">
            <v/>
          </cell>
          <cell r="I46">
            <v>3976402.9399999995</v>
          </cell>
        </row>
        <row r="47">
          <cell r="A47" t="str">
            <v>BT22 2</v>
          </cell>
          <cell r="B47">
            <v>657287.11</v>
          </cell>
          <cell r="C47" t="str">
            <v/>
          </cell>
          <cell r="D47" t="str">
            <v/>
          </cell>
          <cell r="E47">
            <v>8538694.9400000013</v>
          </cell>
          <cell r="F47" t="str">
            <v/>
          </cell>
          <cell r="G47" t="str">
            <v/>
          </cell>
          <cell r="H47" t="str">
            <v/>
          </cell>
          <cell r="I47">
            <v>3855165.18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8857862.8800000045</v>
          </cell>
          <cell r="F48" t="str">
            <v/>
          </cell>
          <cell r="G48" t="str">
            <v/>
          </cell>
          <cell r="H48" t="str">
            <v/>
          </cell>
          <cell r="I48">
            <v>4382253.4300000006</v>
          </cell>
        </row>
        <row r="49">
          <cell r="A49" t="str">
            <v>BT23 5</v>
          </cell>
          <cell r="B49" t="str">
            <v/>
          </cell>
          <cell r="C49" t="str">
            <v/>
          </cell>
          <cell r="D49">
            <v>2517598.9520410001</v>
          </cell>
          <cell r="E49">
            <v>9024315.5500000007</v>
          </cell>
          <cell r="F49" t="str">
            <v/>
          </cell>
          <cell r="G49" t="str">
            <v/>
          </cell>
          <cell r="H49" t="str">
            <v/>
          </cell>
          <cell r="I49">
            <v>3732503.2999999984</v>
          </cell>
        </row>
        <row r="50">
          <cell r="A50" t="str">
            <v>BT23 6</v>
          </cell>
          <cell r="B50">
            <v>3322508.66</v>
          </cell>
          <cell r="C50" t="str">
            <v/>
          </cell>
          <cell r="D50">
            <v>6021711.2526170006</v>
          </cell>
          <cell r="E50">
            <v>6570047.9199999971</v>
          </cell>
          <cell r="F50" t="str">
            <v/>
          </cell>
          <cell r="G50" t="str">
            <v/>
          </cell>
          <cell r="H50" t="str">
            <v/>
          </cell>
          <cell r="I50">
            <v>3315909.1199999978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947073.53848399979</v>
          </cell>
          <cell r="E51">
            <v>975099.38000000012</v>
          </cell>
          <cell r="F51" t="str">
            <v/>
          </cell>
          <cell r="G51" t="str">
            <v/>
          </cell>
          <cell r="H51" t="str">
            <v/>
          </cell>
          <cell r="I51">
            <v>3956743.51</v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3163065.1100000003</v>
          </cell>
          <cell r="F52" t="str">
            <v/>
          </cell>
          <cell r="G52" t="str">
            <v/>
          </cell>
          <cell r="H52" t="str">
            <v/>
          </cell>
          <cell r="I52">
            <v>406733.42000000004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2476621.2052429998</v>
          </cell>
          <cell r="E54">
            <v>8317827.2200000053</v>
          </cell>
          <cell r="F54" t="str">
            <v/>
          </cell>
          <cell r="G54" t="str">
            <v/>
          </cell>
          <cell r="H54" t="str">
            <v/>
          </cell>
          <cell r="I54">
            <v>2681899.1400000006</v>
          </cell>
        </row>
        <row r="55">
          <cell r="A55" t="str">
            <v>BT24 8</v>
          </cell>
          <cell r="B55">
            <v>2607621.33</v>
          </cell>
          <cell r="C55" t="str">
            <v/>
          </cell>
          <cell r="D55">
            <v>4085002.8786259997</v>
          </cell>
          <cell r="E55">
            <v>15234929.010000004</v>
          </cell>
          <cell r="F55" t="str">
            <v/>
          </cell>
          <cell r="G55" t="str">
            <v/>
          </cell>
          <cell r="H55" t="str">
            <v/>
          </cell>
          <cell r="I55">
            <v>5740716.9599999972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19024754.120000001</v>
          </cell>
          <cell r="F56" t="str">
            <v/>
          </cell>
          <cell r="G56" t="str">
            <v/>
          </cell>
          <cell r="H56" t="str">
            <v/>
          </cell>
          <cell r="I56">
            <v>4101291.3299999982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2813865.1812159996</v>
          </cell>
          <cell r="E57">
            <v>4494149.1799999988</v>
          </cell>
          <cell r="F57" t="str">
            <v/>
          </cell>
          <cell r="G57" t="str">
            <v/>
          </cell>
          <cell r="H57" t="str">
            <v/>
          </cell>
          <cell r="I57">
            <v>3215552.2199999988</v>
          </cell>
        </row>
        <row r="58">
          <cell r="A58" t="str">
            <v>BT26 6</v>
          </cell>
          <cell r="B58" t="str">
            <v/>
          </cell>
          <cell r="C58" t="str">
            <v/>
          </cell>
          <cell r="D58">
            <v>5477782.9667399991</v>
          </cell>
          <cell r="E58">
            <v>29030804.87000002</v>
          </cell>
          <cell r="F58" t="str">
            <v/>
          </cell>
          <cell r="G58" t="str">
            <v/>
          </cell>
          <cell r="H58" t="str">
            <v/>
          </cell>
          <cell r="I58">
            <v>4266319.2299999977</v>
          </cell>
        </row>
        <row r="59">
          <cell r="A59" t="str">
            <v>BT27 4</v>
          </cell>
          <cell r="B59">
            <v>1039838.17</v>
          </cell>
          <cell r="C59" t="str">
            <v/>
          </cell>
          <cell r="D59">
            <v>1964891.270216</v>
          </cell>
          <cell r="E59">
            <v>428638.99999999988</v>
          </cell>
          <cell r="F59" t="str">
            <v/>
          </cell>
          <cell r="G59" t="str">
            <v/>
          </cell>
          <cell r="H59" t="str">
            <v/>
          </cell>
          <cell r="I59">
            <v>592513.80999999994</v>
          </cell>
        </row>
        <row r="60">
          <cell r="A60" t="str">
            <v>BT27 5</v>
          </cell>
          <cell r="B60">
            <v>11984747</v>
          </cell>
          <cell r="C60" t="str">
            <v/>
          </cell>
          <cell r="D60">
            <v>3531772.1813910003</v>
          </cell>
          <cell r="E60">
            <v>12294112.210000006</v>
          </cell>
          <cell r="F60" t="str">
            <v/>
          </cell>
          <cell r="G60" t="str">
            <v/>
          </cell>
          <cell r="H60" t="str">
            <v/>
          </cell>
          <cell r="I60">
            <v>3094319.4000000004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923901.70553600008</v>
          </cell>
          <cell r="E61">
            <v>2011072.7800000005</v>
          </cell>
          <cell r="F61" t="str">
            <v/>
          </cell>
          <cell r="G61" t="str">
            <v/>
          </cell>
          <cell r="H61" t="str">
            <v/>
          </cell>
          <cell r="I61">
            <v>850233.83999999985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>
            <v>4180039.2716629999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>
            <v>1855518.5699999998</v>
          </cell>
        </row>
        <row r="63">
          <cell r="A63" t="str">
            <v>BT28 2</v>
          </cell>
          <cell r="B63">
            <v>1383844.92</v>
          </cell>
          <cell r="C63" t="str">
            <v/>
          </cell>
          <cell r="D63">
            <v>13257801.965742001</v>
          </cell>
          <cell r="E63">
            <v>33317956.34</v>
          </cell>
          <cell r="F63" t="str">
            <v/>
          </cell>
          <cell r="G63" t="str">
            <v/>
          </cell>
          <cell r="H63" t="str">
            <v/>
          </cell>
          <cell r="I63">
            <v>7090954.8800000027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3946487.6462019994</v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>
            <v>1435716.7999999998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3758333.539754001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6532497.2800000021</v>
          </cell>
        </row>
        <row r="67">
          <cell r="A67" t="str">
            <v>BT3 9</v>
          </cell>
          <cell r="B67">
            <v>3797449.97</v>
          </cell>
          <cell r="C67" t="str">
            <v/>
          </cell>
          <cell r="D67">
            <v>12863407.652697003</v>
          </cell>
          <cell r="E67">
            <v>113294261.64</v>
          </cell>
          <cell r="F67" t="str">
            <v/>
          </cell>
          <cell r="G67" t="str">
            <v/>
          </cell>
          <cell r="H67" t="str">
            <v/>
          </cell>
          <cell r="I67">
            <v>3406781.9299999997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2676248.7233430003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1705649.7599999998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1921924.0092160008</v>
          </cell>
          <cell r="E70">
            <v>4510876.9500000011</v>
          </cell>
          <cell r="F70" t="str">
            <v/>
          </cell>
          <cell r="G70" t="str">
            <v/>
          </cell>
          <cell r="H70" t="str">
            <v/>
          </cell>
          <cell r="I70">
            <v>3479508.7999999993</v>
          </cell>
        </row>
        <row r="71">
          <cell r="A71" t="str">
            <v>BT30 8</v>
          </cell>
          <cell r="B71">
            <v>1512411.1</v>
          </cell>
          <cell r="C71" t="str">
            <v/>
          </cell>
          <cell r="D71">
            <v>2740301.9389309995</v>
          </cell>
          <cell r="E71">
            <v>5122385.9700000025</v>
          </cell>
          <cell r="F71" t="str">
            <v/>
          </cell>
          <cell r="G71" t="str">
            <v/>
          </cell>
          <cell r="H71" t="str">
            <v/>
          </cell>
          <cell r="I71">
            <v>4472778.1400000025</v>
          </cell>
        </row>
        <row r="72">
          <cell r="A72" t="str">
            <v>BT30 9</v>
          </cell>
          <cell r="B72">
            <v>3242893.31</v>
          </cell>
          <cell r="C72" t="str">
            <v/>
          </cell>
          <cell r="D72">
            <v>6023872.853198003</v>
          </cell>
          <cell r="E72">
            <v>9290830.9700000081</v>
          </cell>
          <cell r="F72" t="str">
            <v/>
          </cell>
          <cell r="G72" t="str">
            <v/>
          </cell>
          <cell r="H72" t="str">
            <v/>
          </cell>
          <cell r="I72">
            <v>3107457.5999999996</v>
          </cell>
        </row>
        <row r="73">
          <cell r="A73" t="str">
            <v>BT31 9</v>
          </cell>
          <cell r="B73">
            <v>2261380.71</v>
          </cell>
          <cell r="C73" t="str">
            <v/>
          </cell>
          <cell r="D73" t="str">
            <v/>
          </cell>
          <cell r="E73">
            <v>3560956.5700000012</v>
          </cell>
          <cell r="F73" t="str">
            <v/>
          </cell>
          <cell r="G73" t="str">
            <v/>
          </cell>
          <cell r="H73" t="str">
            <v/>
          </cell>
          <cell r="I73">
            <v>4651973.4199999971</v>
          </cell>
        </row>
        <row r="74">
          <cell r="A74" t="str">
            <v>BT32 3</v>
          </cell>
          <cell r="B74">
            <v>6290544.04</v>
          </cell>
          <cell r="C74" t="str">
            <v/>
          </cell>
          <cell r="D74">
            <v>4980718.6991310008</v>
          </cell>
          <cell r="E74">
            <v>7704294.9899999984</v>
          </cell>
          <cell r="F74" t="str">
            <v/>
          </cell>
          <cell r="G74" t="str">
            <v/>
          </cell>
          <cell r="H74" t="str">
            <v/>
          </cell>
          <cell r="I74">
            <v>5322038.0200000005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5258473.53</v>
          </cell>
          <cell r="F75" t="str">
            <v/>
          </cell>
          <cell r="G75" t="str">
            <v/>
          </cell>
          <cell r="H75" t="str">
            <v/>
          </cell>
          <cell r="I75">
            <v>1809829.9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1672092.405823</v>
          </cell>
          <cell r="E76">
            <v>3528536.4099999997</v>
          </cell>
          <cell r="F76" t="str">
            <v/>
          </cell>
          <cell r="G76" t="str">
            <v/>
          </cell>
          <cell r="H76" t="str">
            <v/>
          </cell>
          <cell r="I76">
            <v>3542712.21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8107481.9199999999</v>
          </cell>
          <cell r="C78" t="str">
            <v/>
          </cell>
          <cell r="D78">
            <v>2232368.1779140001</v>
          </cell>
          <cell r="E78">
            <v>3407151.1500000004</v>
          </cell>
          <cell r="F78" t="str">
            <v/>
          </cell>
          <cell r="G78" t="str">
            <v/>
          </cell>
          <cell r="H78" t="str">
            <v/>
          </cell>
          <cell r="I78">
            <v>3559270.3999999999</v>
          </cell>
        </row>
        <row r="79">
          <cell r="A79" t="str">
            <v>BT34 1</v>
          </cell>
          <cell r="B79">
            <v>5488111.1299999999</v>
          </cell>
          <cell r="C79" t="str">
            <v/>
          </cell>
          <cell r="D79">
            <v>2686172.3978190008</v>
          </cell>
          <cell r="E79">
            <v>3666542.310000001</v>
          </cell>
          <cell r="F79" t="str">
            <v/>
          </cell>
          <cell r="G79" t="str">
            <v/>
          </cell>
          <cell r="H79" t="str">
            <v/>
          </cell>
          <cell r="I79">
            <v>3402134.2700000009</v>
          </cell>
        </row>
        <row r="80">
          <cell r="A80" t="str">
            <v>BT34 2</v>
          </cell>
          <cell r="B80">
            <v>6479063.5199999996</v>
          </cell>
          <cell r="C80" t="str">
            <v/>
          </cell>
          <cell r="D80">
            <v>3931597.9118050016</v>
          </cell>
          <cell r="E80">
            <v>12557783.059999995</v>
          </cell>
          <cell r="F80" t="str">
            <v/>
          </cell>
          <cell r="G80" t="str">
            <v/>
          </cell>
          <cell r="H80" t="str">
            <v/>
          </cell>
          <cell r="I80">
            <v>4018297.5999999992</v>
          </cell>
        </row>
        <row r="81">
          <cell r="A81" t="str">
            <v>BT34 3</v>
          </cell>
          <cell r="B81">
            <v>12607304.43</v>
          </cell>
          <cell r="C81" t="str">
            <v/>
          </cell>
          <cell r="D81">
            <v>8638834.3476420008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4329258.8600000022</v>
          </cell>
        </row>
        <row r="82">
          <cell r="A82" t="str">
            <v>BT34 4</v>
          </cell>
          <cell r="B82">
            <v>13245511.65</v>
          </cell>
          <cell r="C82" t="str">
            <v/>
          </cell>
          <cell r="D82">
            <v>7787036.1716550011</v>
          </cell>
          <cell r="E82">
            <v>8536338.9800000079</v>
          </cell>
          <cell r="F82" t="str">
            <v/>
          </cell>
          <cell r="G82" t="str">
            <v/>
          </cell>
          <cell r="H82" t="str">
            <v/>
          </cell>
          <cell r="I82">
            <v>3126656.8099999987</v>
          </cell>
        </row>
        <row r="83">
          <cell r="A83" t="str">
            <v>BT34 5</v>
          </cell>
          <cell r="B83">
            <v>1116047.1200000001</v>
          </cell>
          <cell r="C83" t="str">
            <v/>
          </cell>
          <cell r="D83">
            <v>4461575.6524629984</v>
          </cell>
          <cell r="E83">
            <v>8991923.6799999941</v>
          </cell>
          <cell r="F83" t="str">
            <v/>
          </cell>
          <cell r="G83" t="str">
            <v/>
          </cell>
          <cell r="H83" t="str">
            <v/>
          </cell>
          <cell r="I83">
            <v>5453731.5600000005</v>
          </cell>
        </row>
        <row r="84">
          <cell r="A84" t="str">
            <v>BT35 0</v>
          </cell>
          <cell r="B84">
            <v>975140</v>
          </cell>
          <cell r="C84" t="str">
            <v/>
          </cell>
          <cell r="D84">
            <v>1973188.4039430004</v>
          </cell>
          <cell r="E84">
            <v>588286.01</v>
          </cell>
          <cell r="F84" t="str">
            <v/>
          </cell>
          <cell r="G84" t="str">
            <v/>
          </cell>
          <cell r="H84" t="str">
            <v/>
          </cell>
          <cell r="I84">
            <v>3789989.5800000005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2332014.5299999998</v>
          </cell>
          <cell r="C86" t="str">
            <v/>
          </cell>
          <cell r="D86">
            <v>8070250.0448089996</v>
          </cell>
          <cell r="E86">
            <v>22223720.300000008</v>
          </cell>
          <cell r="F86" t="str">
            <v/>
          </cell>
          <cell r="G86" t="str">
            <v/>
          </cell>
          <cell r="H86" t="str">
            <v/>
          </cell>
          <cell r="I86">
            <v>8002115.1499999976</v>
          </cell>
        </row>
        <row r="87">
          <cell r="A87" t="str">
            <v>BT35 7</v>
          </cell>
          <cell r="B87">
            <v>3982039.17</v>
          </cell>
          <cell r="C87" t="str">
            <v/>
          </cell>
          <cell r="D87">
            <v>3349914.0278930003</v>
          </cell>
          <cell r="E87">
            <v>5681387.7300000023</v>
          </cell>
          <cell r="F87" t="str">
            <v/>
          </cell>
          <cell r="G87" t="str">
            <v/>
          </cell>
          <cell r="H87" t="str">
            <v/>
          </cell>
          <cell r="I87">
            <v>2608662.3699999996</v>
          </cell>
        </row>
        <row r="88">
          <cell r="A88" t="str">
            <v>BT35 8</v>
          </cell>
          <cell r="B88">
            <v>6207954.1399999997</v>
          </cell>
          <cell r="C88" t="str">
            <v/>
          </cell>
          <cell r="D88">
            <v>3273960.4919599993</v>
          </cell>
          <cell r="E88">
            <v>3933801.2000000011</v>
          </cell>
          <cell r="F88" t="str">
            <v/>
          </cell>
          <cell r="G88" t="str">
            <v/>
          </cell>
          <cell r="H88" t="str">
            <v/>
          </cell>
          <cell r="I88">
            <v>2359491.4799999995</v>
          </cell>
        </row>
        <row r="89">
          <cell r="A89" t="str">
            <v>BT35 9</v>
          </cell>
          <cell r="B89">
            <v>2598221.87</v>
          </cell>
          <cell r="C89" t="str">
            <v/>
          </cell>
          <cell r="D89">
            <v>6313407.6134230029</v>
          </cell>
          <cell r="E89">
            <v>2215689.31</v>
          </cell>
          <cell r="F89" t="str">
            <v/>
          </cell>
          <cell r="G89" t="str">
            <v/>
          </cell>
          <cell r="H89" t="str">
            <v/>
          </cell>
          <cell r="I89">
            <v>1677191.11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6454959.7470619986</v>
          </cell>
          <cell r="E90">
            <v>73301755.169999942</v>
          </cell>
          <cell r="F90" t="str">
            <v/>
          </cell>
          <cell r="G90" t="str">
            <v/>
          </cell>
          <cell r="H90" t="str">
            <v/>
          </cell>
          <cell r="I90">
            <v>754047.95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2146055.8038879992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382025.18000000005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1797969.6471509996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5541341.6699999981</v>
          </cell>
          <cell r="F93" t="str">
            <v/>
          </cell>
          <cell r="G93" t="str">
            <v/>
          </cell>
          <cell r="H93" t="str">
            <v/>
          </cell>
          <cell r="I93">
            <v>1124832.9099999999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2583589.0607270002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1877158.0600000003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>
            <v>583370.42999999993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1859393.8648799998</v>
          </cell>
          <cell r="E98">
            <v>2456769.5499999993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6582351.4399999976</v>
          </cell>
          <cell r="F99" t="str">
            <v/>
          </cell>
          <cell r="G99" t="str">
            <v/>
          </cell>
          <cell r="H99" t="str">
            <v/>
          </cell>
          <cell r="I99">
            <v>1252920.8700000003</v>
          </cell>
        </row>
        <row r="100">
          <cell r="A100" t="str">
            <v>BT38 9</v>
          </cell>
          <cell r="B100">
            <v>4907893.99</v>
          </cell>
          <cell r="C100" t="str">
            <v/>
          </cell>
          <cell r="D100">
            <v>729772.13277300005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2365039.7800000007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9176131.1800000034</v>
          </cell>
          <cell r="F101" t="str">
            <v/>
          </cell>
          <cell r="G101" t="str">
            <v/>
          </cell>
          <cell r="H101" t="str">
            <v/>
          </cell>
          <cell r="I101">
            <v>3434299.78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4402522.8600000003</v>
          </cell>
          <cell r="C103" t="str">
            <v/>
          </cell>
          <cell r="D103">
            <v>12214118.959623005</v>
          </cell>
          <cell r="E103">
            <v>13365736.519999996</v>
          </cell>
          <cell r="F103" t="str">
            <v/>
          </cell>
          <cell r="G103" t="str">
            <v/>
          </cell>
          <cell r="H103" t="str">
            <v/>
          </cell>
          <cell r="I103">
            <v>7201502.3200000012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1493704.11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8546904.9500000011</v>
          </cell>
          <cell r="F105" t="str">
            <v/>
          </cell>
          <cell r="G105" t="str">
            <v/>
          </cell>
          <cell r="H105" t="str">
            <v/>
          </cell>
          <cell r="I105">
            <v>1207583.1399999999</v>
          </cell>
        </row>
        <row r="106">
          <cell r="A106" t="str">
            <v>BT4 3</v>
          </cell>
          <cell r="B106">
            <v>1014926.03</v>
          </cell>
          <cell r="C106" t="str">
            <v/>
          </cell>
          <cell r="D106">
            <v>3752540.9963060017</v>
          </cell>
          <cell r="E106">
            <v>3852732.4000000004</v>
          </cell>
          <cell r="F106" t="str">
            <v/>
          </cell>
          <cell r="G106" t="str">
            <v/>
          </cell>
          <cell r="H106" t="str">
            <v/>
          </cell>
          <cell r="I106">
            <v>887121.82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2958643.5421509994</v>
          </cell>
          <cell r="E108">
            <v>2055553.35</v>
          </cell>
          <cell r="F108" t="str">
            <v/>
          </cell>
          <cell r="G108" t="str">
            <v/>
          </cell>
          <cell r="H108" t="str">
            <v/>
          </cell>
          <cell r="I108">
            <v>2092466.6600000004</v>
          </cell>
        </row>
        <row r="109">
          <cell r="A109" t="str">
            <v>BT40 2</v>
          </cell>
          <cell r="B109">
            <v>986130.33</v>
          </cell>
          <cell r="C109" t="str">
            <v/>
          </cell>
          <cell r="D109">
            <v>1933632.7155950004</v>
          </cell>
          <cell r="E109">
            <v>2166254.439999999</v>
          </cell>
          <cell r="F109" t="str">
            <v/>
          </cell>
          <cell r="G109" t="str">
            <v/>
          </cell>
          <cell r="H109" t="str">
            <v/>
          </cell>
          <cell r="I109">
            <v>2614188.25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2698410.6762679997</v>
          </cell>
          <cell r="E110">
            <v>3960807.0899999994</v>
          </cell>
          <cell r="F110" t="str">
            <v/>
          </cell>
          <cell r="G110" t="str">
            <v/>
          </cell>
          <cell r="H110" t="str">
            <v/>
          </cell>
          <cell r="I110">
            <v>4096013.6199999996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160456.23000000001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15453745.677752998</v>
          </cell>
          <cell r="E113">
            <v>4942415.9600000009</v>
          </cell>
          <cell r="F113" t="str">
            <v/>
          </cell>
          <cell r="G113" t="str">
            <v/>
          </cell>
          <cell r="H113" t="str">
            <v/>
          </cell>
          <cell r="I113">
            <v>2750032.4400000004</v>
          </cell>
        </row>
        <row r="114">
          <cell r="A114" t="str">
            <v>BT41 3</v>
          </cell>
          <cell r="B114" t="str">
            <v/>
          </cell>
          <cell r="C114" t="str">
            <v/>
          </cell>
          <cell r="D114" t="str">
            <v/>
          </cell>
          <cell r="E114">
            <v>23466803.219999991</v>
          </cell>
          <cell r="F114" t="str">
            <v/>
          </cell>
          <cell r="G114" t="str">
            <v/>
          </cell>
          <cell r="H114" t="str">
            <v/>
          </cell>
          <cell r="I114">
            <v>7493199.3899999987</v>
          </cell>
        </row>
        <row r="115">
          <cell r="A115" t="str">
            <v>BT41 4</v>
          </cell>
          <cell r="B115">
            <v>3219531.37</v>
          </cell>
          <cell r="C115" t="str">
            <v/>
          </cell>
          <cell r="D115">
            <v>4099201.8610540009</v>
          </cell>
          <cell r="E115">
            <v>8105755.6499999985</v>
          </cell>
          <cell r="F115" t="str">
            <v/>
          </cell>
          <cell r="G115" t="str">
            <v/>
          </cell>
          <cell r="H115" t="str">
            <v/>
          </cell>
          <cell r="I115">
            <v>3582294.7500000005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15568694.609999999</v>
          </cell>
          <cell r="F117" t="str">
            <v/>
          </cell>
          <cell r="G117" t="str">
            <v/>
          </cell>
          <cell r="H117" t="str">
            <v/>
          </cell>
          <cell r="I117">
            <v>2600399.4899999998</v>
          </cell>
        </row>
        <row r="118">
          <cell r="A118" t="str">
            <v>BT42 2</v>
          </cell>
          <cell r="B118">
            <v>1385433.99</v>
          </cell>
          <cell r="C118" t="str">
            <v/>
          </cell>
          <cell r="D118">
            <v>2034734.4667130001</v>
          </cell>
          <cell r="E118">
            <v>8227051.9700000025</v>
          </cell>
          <cell r="F118" t="str">
            <v/>
          </cell>
          <cell r="G118" t="str">
            <v/>
          </cell>
          <cell r="H118" t="str">
            <v/>
          </cell>
          <cell r="I118">
            <v>4100636.2200000011</v>
          </cell>
        </row>
        <row r="119">
          <cell r="A119" t="str">
            <v>BT42 3</v>
          </cell>
          <cell r="B119">
            <v>2155794.2799999998</v>
          </cell>
          <cell r="C119" t="str">
            <v/>
          </cell>
          <cell r="D119">
            <v>2867046.8755459995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4315115.6999999993</v>
          </cell>
        </row>
        <row r="120">
          <cell r="A120" t="str">
            <v>BT42 4</v>
          </cell>
          <cell r="B120">
            <v>1287606.3799999999</v>
          </cell>
          <cell r="C120" t="str">
            <v/>
          </cell>
          <cell r="D120" t="str">
            <v/>
          </cell>
          <cell r="E120">
            <v>7054545.6899999976</v>
          </cell>
          <cell r="F120" t="str">
            <v/>
          </cell>
          <cell r="G120" t="str">
            <v/>
          </cell>
          <cell r="H120" t="str">
            <v/>
          </cell>
          <cell r="I120">
            <v>5056246.12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545649.11402800004</v>
          </cell>
          <cell r="E122">
            <v>2100063.59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2092597.95</v>
          </cell>
          <cell r="C123" t="str">
            <v/>
          </cell>
          <cell r="D123">
            <v>6220018.5395240011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2853452.03</v>
          </cell>
        </row>
        <row r="124">
          <cell r="A124" t="str">
            <v>BT43 7</v>
          </cell>
          <cell r="B124">
            <v>940102.65</v>
          </cell>
          <cell r="C124" t="str">
            <v/>
          </cell>
          <cell r="D124" t="str">
            <v/>
          </cell>
          <cell r="E124">
            <v>4185617.1999999988</v>
          </cell>
          <cell r="F124" t="str">
            <v/>
          </cell>
          <cell r="G124" t="str">
            <v/>
          </cell>
          <cell r="H124" t="str">
            <v/>
          </cell>
          <cell r="I124">
            <v>2555673.0499999993</v>
          </cell>
        </row>
        <row r="125">
          <cell r="A125" t="str">
            <v>BT44 0</v>
          </cell>
          <cell r="B125">
            <v>2573537.16</v>
          </cell>
          <cell r="C125" t="str">
            <v/>
          </cell>
          <cell r="D125">
            <v>2621853.6683590002</v>
          </cell>
          <cell r="E125">
            <v>7549013.3499999996</v>
          </cell>
          <cell r="F125" t="str">
            <v/>
          </cell>
          <cell r="G125" t="str">
            <v/>
          </cell>
          <cell r="H125" t="str">
            <v/>
          </cell>
          <cell r="I125">
            <v>3175976.2100000009</v>
          </cell>
        </row>
        <row r="126">
          <cell r="A126" t="str">
            <v>BT44 8</v>
          </cell>
          <cell r="B126">
            <v>328838.53999999998</v>
          </cell>
          <cell r="C126" t="str">
            <v/>
          </cell>
          <cell r="D126">
            <v>5414823.4288680004</v>
          </cell>
          <cell r="E126">
            <v>9139038.9600000065</v>
          </cell>
          <cell r="F126" t="str">
            <v/>
          </cell>
          <cell r="G126" t="str">
            <v/>
          </cell>
          <cell r="H126" t="str">
            <v/>
          </cell>
          <cell r="I126">
            <v>3374215.2399999988</v>
          </cell>
        </row>
        <row r="127">
          <cell r="A127" t="str">
            <v>BT44 9</v>
          </cell>
          <cell r="B127">
            <v>3231118.76</v>
          </cell>
          <cell r="C127" t="str">
            <v/>
          </cell>
          <cell r="D127">
            <v>6845392.8061220031</v>
          </cell>
          <cell r="E127">
            <v>11528867.680000003</v>
          </cell>
          <cell r="F127" t="str">
            <v/>
          </cell>
          <cell r="G127" t="str">
            <v/>
          </cell>
          <cell r="H127" t="str">
            <v/>
          </cell>
          <cell r="I127">
            <v>8084614.0200000005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3085667.8938089996</v>
          </cell>
          <cell r="E128">
            <v>3368332.86</v>
          </cell>
          <cell r="F128" t="str">
            <v/>
          </cell>
          <cell r="G128" t="str">
            <v/>
          </cell>
          <cell r="H128" t="str">
            <v/>
          </cell>
          <cell r="I128">
            <v>3229245.25</v>
          </cell>
        </row>
        <row r="129">
          <cell r="A129" t="str">
            <v>BT45 6</v>
          </cell>
          <cell r="B129">
            <v>771435.89</v>
          </cell>
          <cell r="C129" t="str">
            <v/>
          </cell>
          <cell r="D129">
            <v>13009563.263667002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2984148.2699999991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8724834.5119710024</v>
          </cell>
          <cell r="E130">
            <v>9975266.8900000025</v>
          </cell>
          <cell r="F130" t="str">
            <v/>
          </cell>
          <cell r="G130" t="str">
            <v/>
          </cell>
          <cell r="H130" t="str">
            <v/>
          </cell>
          <cell r="I130">
            <v>5330576.8600000003</v>
          </cell>
        </row>
        <row r="131">
          <cell r="A131" t="str">
            <v>BT45 8</v>
          </cell>
          <cell r="B131">
            <v>12464034.67</v>
          </cell>
          <cell r="C131" t="str">
            <v/>
          </cell>
          <cell r="D131">
            <v>5570716.611928001</v>
          </cell>
          <cell r="E131">
            <v>11229015.620000003</v>
          </cell>
          <cell r="F131" t="str">
            <v/>
          </cell>
          <cell r="G131" t="str">
            <v/>
          </cell>
          <cell r="H131" t="str">
            <v/>
          </cell>
          <cell r="I131">
            <v>5751085.6400000006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1475453</v>
          </cell>
          <cell r="C133" t="str">
            <v/>
          </cell>
          <cell r="D133">
            <v>8595522.0649940018</v>
          </cell>
          <cell r="E133">
            <v>17296151.430000007</v>
          </cell>
          <cell r="F133" t="str">
            <v/>
          </cell>
          <cell r="G133" t="str">
            <v/>
          </cell>
          <cell r="H133" t="str">
            <v/>
          </cell>
          <cell r="I133">
            <v>7754963.1400000025</v>
          </cell>
        </row>
        <row r="134">
          <cell r="A134" t="str">
            <v>BT47 2</v>
          </cell>
          <cell r="B134">
            <v>927173.56</v>
          </cell>
          <cell r="C134" t="str">
            <v/>
          </cell>
          <cell r="D134">
            <v>3113084.7694130009</v>
          </cell>
          <cell r="E134">
            <v>1045296.2699999997</v>
          </cell>
          <cell r="F134" t="str">
            <v/>
          </cell>
          <cell r="G134" t="str">
            <v/>
          </cell>
          <cell r="H134" t="str">
            <v/>
          </cell>
          <cell r="I134">
            <v>2246163.1700000004</v>
          </cell>
        </row>
        <row r="135">
          <cell r="A135" t="str">
            <v>BT47 3</v>
          </cell>
          <cell r="B135">
            <v>10996885</v>
          </cell>
          <cell r="C135" t="str">
            <v/>
          </cell>
          <cell r="D135">
            <v>6798312.5513780043</v>
          </cell>
          <cell r="E135">
            <v>15536748.030000003</v>
          </cell>
          <cell r="F135" t="str">
            <v/>
          </cell>
          <cell r="G135" t="str">
            <v/>
          </cell>
          <cell r="H135" t="str">
            <v/>
          </cell>
          <cell r="I135">
            <v>4399732.4699999988</v>
          </cell>
        </row>
        <row r="136">
          <cell r="A136" t="str">
            <v>BT47 4</v>
          </cell>
          <cell r="B136">
            <v>3864710.74</v>
          </cell>
          <cell r="C136" t="str">
            <v/>
          </cell>
          <cell r="D136">
            <v>6976985.2450359967</v>
          </cell>
          <cell r="E136">
            <v>7937072.8199999938</v>
          </cell>
          <cell r="F136" t="str">
            <v/>
          </cell>
          <cell r="G136" t="str">
            <v/>
          </cell>
          <cell r="H136" t="str">
            <v/>
          </cell>
          <cell r="I136">
            <v>7255257.8799999971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603886.66914400004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1933719.97</v>
          </cell>
          <cell r="C138" t="str">
            <v/>
          </cell>
          <cell r="D138">
            <v>5077888.6229229998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3265650.2</v>
          </cell>
        </row>
        <row r="139">
          <cell r="A139" t="str">
            <v>BT48 0</v>
          </cell>
          <cell r="B139">
            <v>1358373.4</v>
          </cell>
          <cell r="C139" t="str">
            <v/>
          </cell>
          <cell r="D139">
            <v>14187118.062404001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1491231.84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38848715.299999997</v>
          </cell>
          <cell r="C141" t="str">
            <v/>
          </cell>
          <cell r="D141">
            <v>2185485.8134109997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845677.78</v>
          </cell>
        </row>
        <row r="142">
          <cell r="A142" t="str">
            <v>BT48 7</v>
          </cell>
          <cell r="B142">
            <v>1749060.1</v>
          </cell>
          <cell r="C142" t="str">
            <v/>
          </cell>
          <cell r="D142">
            <v>10980361.360096997</v>
          </cell>
          <cell r="E142">
            <v>3268108.05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10117287.01</v>
          </cell>
          <cell r="C143" t="str">
            <v/>
          </cell>
          <cell r="D143">
            <v>5880372.2128449995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923399.61000000022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1384629.6373769999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1076481.1099999999</v>
          </cell>
        </row>
        <row r="145">
          <cell r="A145" t="str">
            <v>BT49 0</v>
          </cell>
          <cell r="B145">
            <v>1098729.04</v>
          </cell>
          <cell r="C145" t="str">
            <v/>
          </cell>
          <cell r="D145" t="str">
            <v/>
          </cell>
          <cell r="E145">
            <v>5757849.7199999979</v>
          </cell>
          <cell r="F145" t="str">
            <v/>
          </cell>
          <cell r="G145" t="str">
            <v/>
          </cell>
          <cell r="H145" t="str">
            <v/>
          </cell>
          <cell r="I145">
            <v>2857604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4049315.07</v>
          </cell>
          <cell r="C147" t="str">
            <v/>
          </cell>
          <cell r="D147" t="str">
            <v/>
          </cell>
          <cell r="E147">
            <v>10171871.360000001</v>
          </cell>
          <cell r="F147" t="str">
            <v/>
          </cell>
          <cell r="G147" t="str">
            <v/>
          </cell>
          <cell r="H147" t="str">
            <v/>
          </cell>
          <cell r="I147">
            <v>4741414.95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2937480.96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907998.07485899969</v>
          </cell>
          <cell r="E151">
            <v>8058171.7800000031</v>
          </cell>
          <cell r="F151" t="str">
            <v/>
          </cell>
          <cell r="G151" t="str">
            <v/>
          </cell>
          <cell r="H151" t="str">
            <v/>
          </cell>
          <cell r="I151">
            <v>794960.07000000007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4643119.107061998</v>
          </cell>
          <cell r="E153">
            <v>4932704.6399999997</v>
          </cell>
          <cell r="F153" t="str">
            <v/>
          </cell>
          <cell r="G153" t="str">
            <v/>
          </cell>
          <cell r="H153" t="str">
            <v/>
          </cell>
          <cell r="I153">
            <v>1286148.1800000002</v>
          </cell>
        </row>
        <row r="154">
          <cell r="A154" t="str">
            <v>BT51 4</v>
          </cell>
          <cell r="B154">
            <v>1084271.25</v>
          </cell>
          <cell r="C154" t="str">
            <v/>
          </cell>
          <cell r="D154">
            <v>3251419.3103099996</v>
          </cell>
          <cell r="E154">
            <v>11821708.819999998</v>
          </cell>
          <cell r="F154" t="str">
            <v/>
          </cell>
          <cell r="G154" t="str">
            <v/>
          </cell>
          <cell r="H154" t="str">
            <v/>
          </cell>
          <cell r="I154">
            <v>3697881.92</v>
          </cell>
        </row>
        <row r="155">
          <cell r="A155" t="str">
            <v>BT51 5</v>
          </cell>
          <cell r="B155">
            <v>3466277.7</v>
          </cell>
          <cell r="C155" t="str">
            <v/>
          </cell>
          <cell r="D155">
            <v>6354707.5501120007</v>
          </cell>
          <cell r="E155">
            <v>20241631.509999998</v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16203273.096641999</v>
          </cell>
          <cell r="E156">
            <v>9162313.8900000006</v>
          </cell>
          <cell r="F156" t="str">
            <v/>
          </cell>
          <cell r="G156" t="str">
            <v/>
          </cell>
          <cell r="H156" t="str">
            <v/>
          </cell>
          <cell r="I156">
            <v>4711126.9700000016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3428414.8156869989</v>
          </cell>
          <cell r="E157">
            <v>13702365.400000002</v>
          </cell>
          <cell r="F157" t="str">
            <v/>
          </cell>
          <cell r="G157" t="str">
            <v/>
          </cell>
          <cell r="H157" t="str">
            <v/>
          </cell>
          <cell r="I157">
            <v>1045455.88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3011687.98</v>
          </cell>
          <cell r="C159" t="str">
            <v/>
          </cell>
          <cell r="D159">
            <v>2148874.0025729998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1168097.0200000003</v>
          </cell>
        </row>
        <row r="160">
          <cell r="A160" t="str">
            <v>BT53 7</v>
          </cell>
          <cell r="B160">
            <v>1304249.53</v>
          </cell>
          <cell r="C160" t="str">
            <v/>
          </cell>
          <cell r="D160">
            <v>2772781.9211650006</v>
          </cell>
          <cell r="E160">
            <v>8437669.0700000003</v>
          </cell>
          <cell r="F160" t="str">
            <v/>
          </cell>
          <cell r="G160" t="str">
            <v/>
          </cell>
          <cell r="H160" t="str">
            <v/>
          </cell>
          <cell r="I160">
            <v>3901718.1399999983</v>
          </cell>
        </row>
        <row r="161">
          <cell r="A161" t="str">
            <v>BT53 8</v>
          </cell>
          <cell r="B161">
            <v>657850.94999999995</v>
          </cell>
          <cell r="C161" t="str">
            <v/>
          </cell>
          <cell r="D161">
            <v>2923433.675284999</v>
          </cell>
          <cell r="E161">
            <v>13627042.969999999</v>
          </cell>
          <cell r="F161" t="str">
            <v/>
          </cell>
          <cell r="G161" t="str">
            <v/>
          </cell>
          <cell r="H161" t="str">
            <v/>
          </cell>
          <cell r="I161">
            <v>5681282.1400000015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2060010.7013900003</v>
          </cell>
          <cell r="E163">
            <v>8235103.6800000016</v>
          </cell>
          <cell r="F163" t="str">
            <v/>
          </cell>
          <cell r="G163" t="str">
            <v/>
          </cell>
          <cell r="H163" t="str">
            <v/>
          </cell>
          <cell r="I163">
            <v>1963632.9400000002</v>
          </cell>
        </row>
        <row r="164">
          <cell r="A164" t="str">
            <v>BT55 7</v>
          </cell>
          <cell r="B164">
            <v>750197.02</v>
          </cell>
          <cell r="C164" t="str">
            <v/>
          </cell>
          <cell r="D164">
            <v>5205300.4092720011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1245770.4699999997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4136929.7027700003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660741.42412099999</v>
          </cell>
          <cell r="E166">
            <v>6007395.7600000026</v>
          </cell>
          <cell r="F166" t="str">
            <v/>
          </cell>
          <cell r="G166" t="str">
            <v/>
          </cell>
          <cell r="H166" t="str">
            <v/>
          </cell>
          <cell r="I166">
            <v>2296471.27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1057237.48</v>
          </cell>
          <cell r="C168" t="str">
            <v/>
          </cell>
          <cell r="D168">
            <v>4946096.0576569987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802256.2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>
            <v>1370006.4999999995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2036328.2492379993</v>
          </cell>
          <cell r="E170">
            <v>1456156.8699999994</v>
          </cell>
          <cell r="F170" t="str">
            <v/>
          </cell>
          <cell r="G170" t="str">
            <v/>
          </cell>
          <cell r="H170" t="str">
            <v/>
          </cell>
          <cell r="I170">
            <v>2406925.8199999998</v>
          </cell>
        </row>
        <row r="171">
          <cell r="A171" t="str">
            <v>BT60 1</v>
          </cell>
          <cell r="B171">
            <v>4427683.8499999996</v>
          </cell>
          <cell r="C171" t="str">
            <v/>
          </cell>
          <cell r="D171">
            <v>3082814.7659050012</v>
          </cell>
          <cell r="E171">
            <v>5925463.1399999997</v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A172" t="str">
            <v>BT60 2</v>
          </cell>
          <cell r="B172">
            <v>7824867.4100000001</v>
          </cell>
          <cell r="C172" t="str">
            <v/>
          </cell>
          <cell r="D172">
            <v>2576298.9739629989</v>
          </cell>
          <cell r="E172">
            <v>10899809.030000005</v>
          </cell>
          <cell r="F172" t="str">
            <v/>
          </cell>
          <cell r="G172" t="str">
            <v/>
          </cell>
          <cell r="H172" t="str">
            <v/>
          </cell>
          <cell r="I172">
            <v>4970239.5100000007</v>
          </cell>
        </row>
        <row r="173">
          <cell r="A173" t="str">
            <v>BT60 3</v>
          </cell>
          <cell r="B173">
            <v>1880513.87</v>
          </cell>
          <cell r="C173" t="str">
            <v/>
          </cell>
          <cell r="D173">
            <v>9458512.6849649977</v>
          </cell>
          <cell r="E173">
            <v>9711877.9900000002</v>
          </cell>
          <cell r="F173" t="str">
            <v/>
          </cell>
          <cell r="G173" t="str">
            <v/>
          </cell>
          <cell r="H173" t="str">
            <v/>
          </cell>
          <cell r="I173">
            <v>1373643.1800000002</v>
          </cell>
        </row>
        <row r="174">
          <cell r="A174" t="str">
            <v>BT60 4</v>
          </cell>
          <cell r="B174">
            <v>1783308.02</v>
          </cell>
          <cell r="C174" t="str">
            <v/>
          </cell>
          <cell r="D174">
            <v>2388981.4667680007</v>
          </cell>
          <cell r="E174">
            <v>3942112.7699999982</v>
          </cell>
          <cell r="F174" t="str">
            <v/>
          </cell>
          <cell r="G174" t="str">
            <v/>
          </cell>
          <cell r="H174" t="str">
            <v/>
          </cell>
          <cell r="I174">
            <v>4007304.9300000016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16184017</v>
          </cell>
          <cell r="C176" t="str">
            <v/>
          </cell>
          <cell r="D176">
            <v>2739495.8204290001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3447125</v>
          </cell>
          <cell r="C177" t="str">
            <v/>
          </cell>
          <cell r="D177">
            <v>3912263.0159720015</v>
          </cell>
          <cell r="E177">
            <v>14817962.060000001</v>
          </cell>
          <cell r="F177" t="str">
            <v/>
          </cell>
          <cell r="G177" t="str">
            <v/>
          </cell>
          <cell r="H177" t="str">
            <v/>
          </cell>
          <cell r="I177">
            <v>5626724.7800000012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1099678.749413</v>
          </cell>
          <cell r="E178">
            <v>3330349.2700000005</v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A179" t="str">
            <v>BT62 1</v>
          </cell>
          <cell r="B179">
            <v>3838560.77</v>
          </cell>
          <cell r="C179" t="str">
            <v/>
          </cell>
          <cell r="D179">
            <v>4131757.9624939994</v>
          </cell>
          <cell r="E179">
            <v>10333982.979999999</v>
          </cell>
          <cell r="F179" t="str">
            <v/>
          </cell>
          <cell r="G179" t="str">
            <v/>
          </cell>
          <cell r="H179" t="str">
            <v/>
          </cell>
          <cell r="I179">
            <v>4801292.169999999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1731889.0946900002</v>
          </cell>
          <cell r="E180">
            <v>12133405.940000001</v>
          </cell>
          <cell r="F180" t="str">
            <v/>
          </cell>
          <cell r="G180" t="str">
            <v/>
          </cell>
          <cell r="H180" t="str">
            <v/>
          </cell>
          <cell r="I180">
            <v>1553506.13</v>
          </cell>
        </row>
        <row r="181">
          <cell r="A181" t="str">
            <v>BT62 3</v>
          </cell>
          <cell r="B181">
            <v>1318270.51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>
            <v>1527835.09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998906.74733499996</v>
          </cell>
          <cell r="E182">
            <v>2513597.9799999995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>BT63 5</v>
          </cell>
          <cell r="B183">
            <v>9082240.3000000007</v>
          </cell>
          <cell r="C183" t="str">
            <v/>
          </cell>
          <cell r="D183">
            <v>6106762.912320002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6636197.6799999988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1462679.9586179995</v>
          </cell>
          <cell r="E184">
            <v>5928061.7400000002</v>
          </cell>
          <cell r="F184" t="str">
            <v/>
          </cell>
          <cell r="G184" t="str">
            <v/>
          </cell>
          <cell r="H184" t="str">
            <v/>
          </cell>
          <cell r="I184">
            <v>2231413.4699999997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5790594.9900000002</v>
          </cell>
          <cell r="C192" t="str">
            <v/>
          </cell>
          <cell r="D192">
            <v>3004026.155888</v>
          </cell>
          <cell r="E192">
            <v>6027512.3800000008</v>
          </cell>
          <cell r="F192" t="str">
            <v/>
          </cell>
          <cell r="G192" t="str">
            <v/>
          </cell>
          <cell r="H192" t="str">
            <v/>
          </cell>
          <cell r="I192">
            <v>1216089.2499999998</v>
          </cell>
        </row>
        <row r="193">
          <cell r="A193" t="str">
            <v>BT66 7</v>
          </cell>
          <cell r="B193">
            <v>1014369.35</v>
          </cell>
          <cell r="C193" t="str">
            <v/>
          </cell>
          <cell r="D193" t="str">
            <v/>
          </cell>
          <cell r="E193">
            <v>11042459.689999999</v>
          </cell>
          <cell r="F193" t="str">
            <v/>
          </cell>
          <cell r="G193" t="str">
            <v/>
          </cell>
          <cell r="H193" t="str">
            <v/>
          </cell>
          <cell r="I193">
            <v>3558980.53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 t="str">
            <v/>
          </cell>
          <cell r="E194">
            <v>3456478.7100000004</v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A195" t="str">
            <v>BT67 0</v>
          </cell>
          <cell r="B195">
            <v>3646406.32</v>
          </cell>
          <cell r="C195" t="str">
            <v/>
          </cell>
          <cell r="D195">
            <v>5859391.7000440005</v>
          </cell>
          <cell r="E195">
            <v>9293222.4699999969</v>
          </cell>
          <cell r="F195" t="str">
            <v/>
          </cell>
          <cell r="G195" t="str">
            <v/>
          </cell>
          <cell r="H195" t="str">
            <v/>
          </cell>
          <cell r="I195">
            <v>5718933.1499999994</v>
          </cell>
        </row>
        <row r="196">
          <cell r="A196" t="str">
            <v>BT67 9</v>
          </cell>
          <cell r="B196">
            <v>3123888.1</v>
          </cell>
          <cell r="C196" t="str">
            <v/>
          </cell>
          <cell r="D196">
            <v>1589516.7018339997</v>
          </cell>
          <cell r="E196">
            <v>3776405.91</v>
          </cell>
          <cell r="F196" t="str">
            <v/>
          </cell>
          <cell r="G196" t="str">
            <v/>
          </cell>
          <cell r="H196" t="str">
            <v/>
          </cell>
          <cell r="I196">
            <v>1156148.56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128404.26341399999</v>
          </cell>
          <cell r="E197">
            <v>4217580.42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480153.64924900001</v>
          </cell>
          <cell r="E198">
            <v>3441973.55</v>
          </cell>
          <cell r="F198" t="str">
            <v/>
          </cell>
          <cell r="G198" t="str">
            <v/>
          </cell>
          <cell r="H198" t="str">
            <v/>
          </cell>
          <cell r="I198">
            <v>3191041.97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8253212.0489880024</v>
          </cell>
          <cell r="E199">
            <v>9039693.6899999958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277728.78000000003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2224485.5483060009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3661015.49</v>
          </cell>
          <cell r="C202" t="str">
            <v/>
          </cell>
          <cell r="D202">
            <v>6877846.7721560001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4133995.59</v>
          </cell>
        </row>
        <row r="203">
          <cell r="A203" t="str">
            <v>BT70 2</v>
          </cell>
          <cell r="B203">
            <v>1556699.68</v>
          </cell>
          <cell r="C203" t="str">
            <v/>
          </cell>
          <cell r="D203">
            <v>4021691.115546999</v>
          </cell>
          <cell r="E203">
            <v>10268670.299999997</v>
          </cell>
          <cell r="F203" t="str">
            <v/>
          </cell>
          <cell r="G203" t="str">
            <v/>
          </cell>
          <cell r="H203" t="str">
            <v/>
          </cell>
          <cell r="I203">
            <v>8431727.5500000026</v>
          </cell>
        </row>
        <row r="204">
          <cell r="A204" t="str">
            <v>BT70 3</v>
          </cell>
          <cell r="B204">
            <v>4021943.95</v>
          </cell>
          <cell r="C204" t="str">
            <v/>
          </cell>
          <cell r="D204" t="str">
            <v/>
          </cell>
          <cell r="E204">
            <v>8548949.2599999961</v>
          </cell>
          <cell r="F204" t="str">
            <v/>
          </cell>
          <cell r="G204" t="str">
            <v/>
          </cell>
          <cell r="H204" t="str">
            <v/>
          </cell>
          <cell r="I204">
            <v>5145681.0799999973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2228190.9900000002</v>
          </cell>
          <cell r="C206" t="str">
            <v/>
          </cell>
          <cell r="D206" t="str">
            <v/>
          </cell>
          <cell r="E206">
            <v>3673047.2200000011</v>
          </cell>
          <cell r="F206" t="str">
            <v/>
          </cell>
          <cell r="G206" t="str">
            <v/>
          </cell>
          <cell r="H206" t="str">
            <v/>
          </cell>
          <cell r="I206">
            <v>3138235.1499999994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3523239.9800469996</v>
          </cell>
          <cell r="E207">
            <v>3811539.4100000006</v>
          </cell>
          <cell r="F207" t="str">
            <v/>
          </cell>
          <cell r="G207" t="str">
            <v/>
          </cell>
          <cell r="H207" t="str">
            <v/>
          </cell>
          <cell r="I207">
            <v>5768887.79</v>
          </cell>
        </row>
        <row r="208">
          <cell r="A208" t="str">
            <v>BT71 6</v>
          </cell>
          <cell r="B208">
            <v>1428817.65</v>
          </cell>
          <cell r="C208" t="str">
            <v/>
          </cell>
          <cell r="D208">
            <v>11252735.062967008</v>
          </cell>
          <cell r="E208">
            <v>30490767.979999997</v>
          </cell>
          <cell r="F208" t="str">
            <v/>
          </cell>
          <cell r="G208" t="str">
            <v/>
          </cell>
          <cell r="H208" t="str">
            <v/>
          </cell>
          <cell r="I208">
            <v>4663565.7600000007</v>
          </cell>
        </row>
        <row r="209">
          <cell r="A209" t="str">
            <v>BT71 7</v>
          </cell>
          <cell r="B209">
            <v>10086790</v>
          </cell>
          <cell r="C209" t="str">
            <v/>
          </cell>
          <cell r="D209">
            <v>2807419.750597999</v>
          </cell>
          <cell r="E209">
            <v>24331699.02999999</v>
          </cell>
          <cell r="F209" t="str">
            <v/>
          </cell>
          <cell r="G209" t="str">
            <v/>
          </cell>
          <cell r="H209" t="str">
            <v/>
          </cell>
          <cell r="I209">
            <v>8025520.8700000001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2414066.842648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917415.75999999989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 t="str">
            <v/>
          </cell>
          <cell r="C213" t="str">
            <v/>
          </cell>
          <cell r="D213" t="str">
            <v/>
          </cell>
          <cell r="E213">
            <v>3222664.0099999993</v>
          </cell>
          <cell r="F213" t="str">
            <v/>
          </cell>
          <cell r="G213" t="str">
            <v/>
          </cell>
          <cell r="H213" t="str">
            <v/>
          </cell>
          <cell r="I213">
            <v>1075111.2800000003</v>
          </cell>
        </row>
        <row r="214">
          <cell r="A214" t="str">
            <v>BT74 7</v>
          </cell>
          <cell r="B214">
            <v>1730919.76</v>
          </cell>
          <cell r="C214" t="str">
            <v/>
          </cell>
          <cell r="D214" t="str">
            <v/>
          </cell>
          <cell r="E214">
            <v>3173021.5799999996</v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68901.885114000004</v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365453.16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6816758.5299999975</v>
          </cell>
          <cell r="F217" t="str">
            <v/>
          </cell>
          <cell r="G217" t="str">
            <v/>
          </cell>
          <cell r="H217" t="str">
            <v/>
          </cell>
          <cell r="I217">
            <v>1003876.2700000003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>
            <v>4873950.93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3759841.3600000017</v>
          </cell>
        </row>
        <row r="220">
          <cell r="A220" t="str">
            <v>BT78 1</v>
          </cell>
          <cell r="B220">
            <v>9068220.3599999994</v>
          </cell>
          <cell r="C220" t="str">
            <v/>
          </cell>
          <cell r="D220" t="str">
            <v/>
          </cell>
          <cell r="E220">
            <v>4379264.5899999989</v>
          </cell>
          <cell r="F220" t="str">
            <v/>
          </cell>
          <cell r="G220" t="str">
            <v/>
          </cell>
          <cell r="H220" t="str">
            <v/>
          </cell>
          <cell r="I220">
            <v>1773648.3300000003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2225754.7859469997</v>
          </cell>
          <cell r="E221">
            <v>5336992.4900000039</v>
          </cell>
          <cell r="F221" t="str">
            <v/>
          </cell>
          <cell r="G221" t="str">
            <v/>
          </cell>
          <cell r="H221" t="str">
            <v/>
          </cell>
          <cell r="I221">
            <v>2526230.89</v>
          </cell>
        </row>
        <row r="222">
          <cell r="A222" t="str">
            <v>BT78 3</v>
          </cell>
          <cell r="B222">
            <v>5116144.08</v>
          </cell>
          <cell r="C222" t="str">
            <v/>
          </cell>
          <cell r="D222">
            <v>4978332.5129319998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11236484.880000001</v>
          </cell>
        </row>
        <row r="223">
          <cell r="A223" t="str">
            <v>BT78 4</v>
          </cell>
          <cell r="B223">
            <v>802637.7</v>
          </cell>
          <cell r="C223" t="str">
            <v/>
          </cell>
          <cell r="D223">
            <v>4105351.5216330001</v>
          </cell>
          <cell r="E223">
            <v>7396500.8600000013</v>
          </cell>
          <cell r="F223" t="str">
            <v/>
          </cell>
          <cell r="G223" t="str">
            <v/>
          </cell>
          <cell r="H223" t="str">
            <v/>
          </cell>
          <cell r="I223">
            <v>4679173.4300000016</v>
          </cell>
        </row>
        <row r="224">
          <cell r="A224" t="str">
            <v>BT78 5</v>
          </cell>
          <cell r="B224">
            <v>3042821.34</v>
          </cell>
          <cell r="C224" t="str">
            <v/>
          </cell>
          <cell r="D224">
            <v>5735410.2499039983</v>
          </cell>
          <cell r="E224">
            <v>6396576.2000000002</v>
          </cell>
          <cell r="F224" t="str">
            <v/>
          </cell>
          <cell r="G224" t="str">
            <v/>
          </cell>
          <cell r="H224" t="str">
            <v/>
          </cell>
          <cell r="I224">
            <v>2871189.899999999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9319591.1699999999</v>
          </cell>
          <cell r="C226" t="str">
            <v/>
          </cell>
          <cell r="D226">
            <v>10728947.747813998</v>
          </cell>
          <cell r="E226">
            <v>20536787.149999991</v>
          </cell>
          <cell r="F226">
            <v>1618208.49</v>
          </cell>
          <cell r="G226" t="str">
            <v/>
          </cell>
          <cell r="H226" t="str">
            <v/>
          </cell>
          <cell r="I226">
            <v>6326624.4900000002</v>
          </cell>
        </row>
        <row r="227">
          <cell r="A227" t="str">
            <v>BT79 7</v>
          </cell>
          <cell r="B227">
            <v>9129894.7899999991</v>
          </cell>
          <cell r="C227" t="str">
            <v/>
          </cell>
          <cell r="D227">
            <v>14524459.803801993</v>
          </cell>
          <cell r="E227">
            <v>3756386.62</v>
          </cell>
          <cell r="F227" t="str">
            <v/>
          </cell>
          <cell r="G227" t="str">
            <v/>
          </cell>
          <cell r="H227" t="str">
            <v/>
          </cell>
          <cell r="I227">
            <v>3182647.7500000005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1716868.8023650004</v>
          </cell>
          <cell r="E228">
            <v>588563.9</v>
          </cell>
          <cell r="F228" t="str">
            <v/>
          </cell>
          <cell r="G228" t="str">
            <v/>
          </cell>
          <cell r="H228" t="str">
            <v/>
          </cell>
          <cell r="I228">
            <v>2901647.0200000005</v>
          </cell>
        </row>
        <row r="229">
          <cell r="A229" t="str">
            <v>BT79 9</v>
          </cell>
          <cell r="B229">
            <v>4036295.28</v>
          </cell>
          <cell r="C229" t="str">
            <v/>
          </cell>
          <cell r="D229">
            <v>7990573.2565910015</v>
          </cell>
          <cell r="E229">
            <v>9815463.3499999978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</row>
        <row r="230">
          <cell r="A230" t="str">
            <v>BT8 6</v>
          </cell>
          <cell r="B230">
            <v>983906.87</v>
          </cell>
          <cell r="C230" t="str">
            <v/>
          </cell>
          <cell r="D230" t="str">
            <v/>
          </cell>
          <cell r="E230">
            <v>2045092.0499999998</v>
          </cell>
          <cell r="F230" t="str">
            <v/>
          </cell>
          <cell r="G230" t="str">
            <v/>
          </cell>
          <cell r="H230" t="str">
            <v/>
          </cell>
          <cell r="I230">
            <v>1065294.23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754680.16</v>
          </cell>
          <cell r="F231" t="str">
            <v/>
          </cell>
          <cell r="G231" t="str">
            <v/>
          </cell>
          <cell r="H231" t="str">
            <v/>
          </cell>
          <cell r="I231">
            <v>1353977.1299999997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12350799.25286</v>
          </cell>
          <cell r="E232">
            <v>15981645.120000007</v>
          </cell>
          <cell r="F232" t="str">
            <v/>
          </cell>
          <cell r="G232" t="str">
            <v/>
          </cell>
          <cell r="H232" t="str">
            <v/>
          </cell>
          <cell r="I232">
            <v>2700541.0999999992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1292079.6343750004</v>
          </cell>
          <cell r="E233">
            <v>5317415.8899999997</v>
          </cell>
          <cell r="F233" t="str">
            <v/>
          </cell>
          <cell r="G233" t="str">
            <v/>
          </cell>
          <cell r="H233" t="str">
            <v/>
          </cell>
          <cell r="I233">
            <v>2023410.53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6732346.7265690006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6191105.5199999977</v>
          </cell>
        </row>
        <row r="236">
          <cell r="A236" t="str">
            <v>BT80 9</v>
          </cell>
          <cell r="B236">
            <v>7869647</v>
          </cell>
          <cell r="C236" t="str">
            <v/>
          </cell>
          <cell r="D236">
            <v>12319992.808916999</v>
          </cell>
          <cell r="E236">
            <v>29586975.149999999</v>
          </cell>
          <cell r="F236" t="str">
            <v/>
          </cell>
          <cell r="G236" t="str">
            <v/>
          </cell>
          <cell r="H236" t="str">
            <v/>
          </cell>
          <cell r="I236">
            <v>6117661.0499999989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5460255.5361729972</v>
          </cell>
          <cell r="E237">
            <v>5151481.6300000008</v>
          </cell>
          <cell r="F237" t="str">
            <v/>
          </cell>
          <cell r="G237" t="str">
            <v/>
          </cell>
          <cell r="H237" t="str">
            <v/>
          </cell>
          <cell r="I237">
            <v>10240775.440000003</v>
          </cell>
        </row>
        <row r="238">
          <cell r="A238" t="str">
            <v>BT82 0</v>
          </cell>
          <cell r="B238">
            <v>2444285</v>
          </cell>
          <cell r="C238" t="str">
            <v/>
          </cell>
          <cell r="D238">
            <v>2393601.8237909996</v>
          </cell>
          <cell r="E238">
            <v>3496666.29</v>
          </cell>
          <cell r="F238" t="str">
            <v/>
          </cell>
          <cell r="G238" t="str">
            <v/>
          </cell>
          <cell r="H238" t="str">
            <v/>
          </cell>
          <cell r="I238">
            <v>6607360.5500000017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2943709.2163349991</v>
          </cell>
          <cell r="E240">
            <v>3030606.4099999997</v>
          </cell>
          <cell r="F240" t="str">
            <v/>
          </cell>
          <cell r="G240" t="str">
            <v/>
          </cell>
          <cell r="H240" t="str">
            <v/>
          </cell>
          <cell r="I240">
            <v>1747367.9199999995</v>
          </cell>
        </row>
        <row r="241">
          <cell r="A241" t="str">
            <v>BT82 9</v>
          </cell>
          <cell r="B241">
            <v>1198314.8500000001</v>
          </cell>
          <cell r="C241" t="str">
            <v/>
          </cell>
          <cell r="D241">
            <v>6772193.5852970015</v>
          </cell>
          <cell r="E241">
            <v>5574528.4299999997</v>
          </cell>
          <cell r="F241" t="str">
            <v/>
          </cell>
          <cell r="G241" t="str">
            <v/>
          </cell>
          <cell r="H241" t="str">
            <v/>
          </cell>
          <cell r="I241">
            <v>1493465.45</v>
          </cell>
        </row>
        <row r="242">
          <cell r="A242" t="str">
            <v>BT9 5</v>
          </cell>
          <cell r="B242">
            <v>24220274.370000001</v>
          </cell>
          <cell r="C242" t="str">
            <v/>
          </cell>
          <cell r="D242">
            <v>18589073.373406</v>
          </cell>
          <cell r="E242">
            <v>6095867.5800000001</v>
          </cell>
          <cell r="F242" t="str">
            <v/>
          </cell>
          <cell r="G242" t="str">
            <v/>
          </cell>
          <cell r="H242" t="str">
            <v/>
          </cell>
          <cell r="I242">
            <v>2602306.9499999997</v>
          </cell>
        </row>
        <row r="243">
          <cell r="A243" t="str">
            <v>BT9 6</v>
          </cell>
          <cell r="B243">
            <v>29816266.399999999</v>
          </cell>
          <cell r="C243" t="str">
            <v/>
          </cell>
          <cell r="D243">
            <v>37500081.124715023</v>
          </cell>
          <cell r="E243">
            <v>53898169.07</v>
          </cell>
          <cell r="F243" t="str">
            <v/>
          </cell>
          <cell r="G243" t="str">
            <v/>
          </cell>
          <cell r="H243" t="str">
            <v/>
          </cell>
          <cell r="I243">
            <v>3064232.9499999993</v>
          </cell>
        </row>
        <row r="244">
          <cell r="A244" t="str">
            <v>BT9 7</v>
          </cell>
          <cell r="B244">
            <v>14037630.630000001</v>
          </cell>
          <cell r="C244" t="str">
            <v/>
          </cell>
          <cell r="D244">
            <v>4715354.1874089995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1823492.66</v>
          </cell>
        </row>
        <row r="245">
          <cell r="A245" t="str">
            <v>BT92 0</v>
          </cell>
          <cell r="B245">
            <v>1717870.11</v>
          </cell>
          <cell r="C245" t="str">
            <v/>
          </cell>
          <cell r="D245">
            <v>2037643.8987780004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5085688.62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919080.46</v>
          </cell>
          <cell r="F246" t="str">
            <v/>
          </cell>
          <cell r="G246" t="str">
            <v/>
          </cell>
          <cell r="H246" t="str">
            <v/>
          </cell>
          <cell r="I246">
            <v>736407.54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1639140.2700000003</v>
          </cell>
          <cell r="F247" t="str">
            <v/>
          </cell>
          <cell r="G247" t="str">
            <v/>
          </cell>
          <cell r="H247" t="str">
            <v/>
          </cell>
          <cell r="I247">
            <v>476598.91000000003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155521.98000000001</v>
          </cell>
        </row>
        <row r="249">
          <cell r="A249" t="str">
            <v>BT92 4</v>
          </cell>
          <cell r="B249">
            <v>233099.15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854783.9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1803567.1014179997</v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>
            <v>1894883.8200000005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1306759.1386900002</v>
          </cell>
          <cell r="E252">
            <v>563022.82000000007</v>
          </cell>
          <cell r="F252" t="str">
            <v/>
          </cell>
          <cell r="G252" t="str">
            <v/>
          </cell>
          <cell r="H252" t="str">
            <v/>
          </cell>
          <cell r="I252">
            <v>2270945.9499999997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1302099.4641509997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2631460.54</v>
          </cell>
        </row>
        <row r="254">
          <cell r="A254" t="str">
            <v>BT92 9</v>
          </cell>
          <cell r="B254">
            <v>286273.19</v>
          </cell>
          <cell r="C254" t="str">
            <v/>
          </cell>
          <cell r="D254" t="str">
            <v/>
          </cell>
          <cell r="E254">
            <v>2622143.0700000012</v>
          </cell>
          <cell r="F254" t="str">
            <v/>
          </cell>
          <cell r="G254" t="str">
            <v/>
          </cell>
          <cell r="H254" t="str">
            <v/>
          </cell>
          <cell r="I254">
            <v>3086971.2999999993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1303488.3299999996</v>
          </cell>
          <cell r="F255" t="str">
            <v/>
          </cell>
          <cell r="G255" t="str">
            <v/>
          </cell>
          <cell r="H255" t="str">
            <v/>
          </cell>
          <cell r="I255">
            <v>658418.37000000023</v>
          </cell>
        </row>
        <row r="256">
          <cell r="A256" t="str">
            <v>BT93 1</v>
          </cell>
          <cell r="B256">
            <v>1269696.02</v>
          </cell>
          <cell r="C256" t="str">
            <v/>
          </cell>
          <cell r="D256">
            <v>5729037.6253330018</v>
          </cell>
          <cell r="E256">
            <v>8767559.7599999979</v>
          </cell>
          <cell r="F256" t="str">
            <v/>
          </cell>
          <cell r="G256" t="str">
            <v/>
          </cell>
          <cell r="H256" t="str">
            <v/>
          </cell>
          <cell r="I256">
            <v>1618206.9700000002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914883.77618399996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449493.58707200008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511718.77000000008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879517.21528699982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583508.88</v>
          </cell>
          <cell r="C261" t="str">
            <v/>
          </cell>
          <cell r="D261">
            <v>468152.78607500007</v>
          </cell>
          <cell r="E261">
            <v>779095.80000000028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197606.08999999997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957938.78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658125.57999999996</v>
          </cell>
          <cell r="C264" t="str">
            <v/>
          </cell>
          <cell r="D264">
            <v>2824924.1360239992</v>
          </cell>
          <cell r="E264">
            <v>5287680.9699999988</v>
          </cell>
          <cell r="F264" t="str">
            <v/>
          </cell>
          <cell r="G264" t="str">
            <v/>
          </cell>
          <cell r="H264" t="str">
            <v/>
          </cell>
          <cell r="I264">
            <v>1600648.6899999997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7792326.8699999992</v>
          </cell>
          <cell r="F265" t="str">
            <v/>
          </cell>
          <cell r="G265" t="str">
            <v/>
          </cell>
          <cell r="H265" t="str">
            <v/>
          </cell>
          <cell r="I265">
            <v>1039824.4</v>
          </cell>
        </row>
        <row r="266">
          <cell r="A266" t="str">
            <v>BT94 3</v>
          </cell>
          <cell r="B266">
            <v>2414641.4700000002</v>
          </cell>
          <cell r="C266" t="str">
            <v/>
          </cell>
          <cell r="D266">
            <v>1282576.0896669996</v>
          </cell>
          <cell r="E266">
            <v>4011356.2600000007</v>
          </cell>
          <cell r="F266" t="str">
            <v/>
          </cell>
          <cell r="G266" t="str">
            <v/>
          </cell>
          <cell r="H266" t="str">
            <v/>
          </cell>
          <cell r="I266">
            <v>1370014.66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1677521.1656260008</v>
          </cell>
          <cell r="E267">
            <v>3871986.4700000007</v>
          </cell>
          <cell r="F267" t="str">
            <v/>
          </cell>
          <cell r="G267" t="str">
            <v/>
          </cell>
          <cell r="H267" t="str">
            <v/>
          </cell>
          <cell r="I267">
            <v>3773682.83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429936.49636699999</v>
          </cell>
          <cell r="E268">
            <v>2681596.63</v>
          </cell>
          <cell r="F268" t="str">
            <v/>
          </cell>
          <cell r="G268" t="str">
            <v/>
          </cell>
          <cell r="H268" t="str">
            <v/>
          </cell>
          <cell r="I268">
            <v>1434053.4400000002</v>
          </cell>
        </row>
        <row r="269">
          <cell r="A269" t="str">
            <v>BT other</v>
          </cell>
          <cell r="B269">
            <v>431691615.57000005</v>
          </cell>
          <cell r="C269">
            <v>73465257</v>
          </cell>
          <cell r="D269">
            <v>517373536.16023898</v>
          </cell>
          <cell r="E269">
            <v>924921485.99999976</v>
          </cell>
          <cell r="F269">
            <v>161401857.0399999</v>
          </cell>
          <cell r="G269">
            <v>17212467.68</v>
          </cell>
          <cell r="H269">
            <v>98902976.289999992</v>
          </cell>
          <cell r="I269">
            <v>79188653.979999989</v>
          </cell>
        </row>
        <row r="270">
          <cell r="A270" t="str">
            <v>BT total</v>
          </cell>
          <cell r="B270">
            <v>970867110.30999994</v>
          </cell>
          <cell r="C270">
            <v>73465257</v>
          </cell>
          <cell r="D270">
            <v>1264662983.271018</v>
          </cell>
          <cell r="E270">
            <v>2324898899.1199999</v>
          </cell>
          <cell r="F270">
            <v>163020065.52999991</v>
          </cell>
          <cell r="G270">
            <v>17212467.68</v>
          </cell>
          <cell r="H270">
            <v>98902976.289999992</v>
          </cell>
          <cell r="I270">
            <v>620674857.30000007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 t="str">
            <v>query data as error in submitted data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30" t="s">
        <v>288</v>
      </c>
      <c r="B1" s="19"/>
      <c r="C1" s="20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5" ht="5.25" customHeight="1" x14ac:dyDescent="0.25">
      <c r="A2" s="19"/>
      <c r="B2" s="19"/>
      <c r="C2" s="20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5" ht="25.5" customHeight="1" x14ac:dyDescent="0.25">
      <c r="A3" s="31" t="s">
        <v>258</v>
      </c>
      <c r="B3" s="19"/>
      <c r="C3" s="20"/>
      <c r="D3" s="20"/>
      <c r="E3" s="19"/>
      <c r="F3" s="19"/>
      <c r="G3" s="19"/>
      <c r="H3" s="19"/>
      <c r="I3" s="19">
        <v>20</v>
      </c>
      <c r="J3" s="19">
        <v>19</v>
      </c>
      <c r="K3" s="19">
        <v>18</v>
      </c>
      <c r="L3" s="19">
        <v>17</v>
      </c>
      <c r="M3" s="19">
        <v>16</v>
      </c>
      <c r="N3" s="19">
        <v>15</v>
      </c>
      <c r="O3" s="19">
        <v>14</v>
      </c>
      <c r="P3" s="19">
        <v>13</v>
      </c>
      <c r="Q3" s="19">
        <v>12</v>
      </c>
      <c r="R3" s="19">
        <v>11</v>
      </c>
      <c r="S3" s="19">
        <v>10</v>
      </c>
      <c r="T3" s="19">
        <v>9</v>
      </c>
      <c r="U3" s="19">
        <v>8</v>
      </c>
      <c r="V3" s="19">
        <v>7</v>
      </c>
      <c r="W3" s="19">
        <v>6</v>
      </c>
      <c r="X3" s="19">
        <v>5</v>
      </c>
      <c r="Y3" s="19">
        <v>4</v>
      </c>
      <c r="Z3" s="19">
        <v>3</v>
      </c>
      <c r="AA3" s="19">
        <v>2</v>
      </c>
      <c r="AB3" s="19">
        <v>1</v>
      </c>
      <c r="AC3" s="19"/>
    </row>
    <row r="4" spans="1:35" ht="5.25" customHeight="1" thickBot="1" x14ac:dyDescent="0.3">
      <c r="C4" s="17"/>
      <c r="D4" s="17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8"/>
      <c r="C5" s="27" t="str">
        <f>IF(AND(LEN($A$5)&gt;0,LEN($A$5)&lt;5),"ERROR: INCOMPLETE POSTCODE",IF(OR($A5="",$A5="Type your postcode here"),"",IF(AND(NOT(ISBLANK($G$9)),NOT(ISNA($G$9)))=FALSE,"ERROR, INCOMPLETE OR INVALID","")))</f>
        <v/>
      </c>
      <c r="D5" s="17"/>
    </row>
    <row r="6" spans="1:35" ht="9" customHeight="1" x14ac:dyDescent="0.25">
      <c r="C6" s="17"/>
      <c r="D6" s="17"/>
    </row>
    <row r="7" spans="1:35" ht="24.75" customHeight="1" x14ac:dyDescent="0.25">
      <c r="A7" s="26" t="s">
        <v>257</v>
      </c>
      <c r="D7" s="17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6" t="s">
        <v>256</v>
      </c>
      <c r="B8" s="19"/>
      <c r="C8" s="25" t="s">
        <v>255</v>
      </c>
      <c r="D8" s="17"/>
    </row>
    <row r="9" spans="1:35" ht="16.5" customHeight="1" thickBot="1" x14ac:dyDescent="0.3">
      <c r="A9" s="23" t="e">
        <f ca="1">IF(LEN(C5)&gt;0,"",FirstBitOfPostcode&amp;" "&amp;LEFT(SecondBitOfPostcode,1))</f>
        <v>#N/A</v>
      </c>
      <c r="B9" s="24"/>
      <c r="C9" s="23" t="e">
        <f ca="1">IF(LEN(C5)&gt;0,"",IF(LEN(PostcodeArea)=0,"",PostcodeArea&amp;" - "&amp;INDEX('All postcode data'!$1:$1048576,MATCH(PostcodeArea,'All postcode data'!B:B,0),3)))</f>
        <v>#N/A</v>
      </c>
      <c r="D9" s="17"/>
      <c r="G9" s="23" t="e">
        <f ca="1">IF(ISNUMBER(VALUE(MID(PostcodeDistrict,2,1))),LEFT(PostcodeDistrict,1),LEFT(PostcodeDistrict,2))</f>
        <v>#N/A</v>
      </c>
      <c r="I9" s="22" t="e">
        <f ca="1">FirstBitOfPostcode</f>
        <v>#N/A</v>
      </c>
      <c r="AD9" s="3"/>
    </row>
    <row r="10" spans="1:35" ht="16.5" customHeight="1" x14ac:dyDescent="0.25">
      <c r="A10" s="21"/>
      <c r="B10" s="21"/>
      <c r="C10" s="17"/>
      <c r="D10" s="17"/>
      <c r="AD10" s="3"/>
    </row>
    <row r="11" spans="1:35" ht="16.5" customHeight="1" x14ac:dyDescent="0.25">
      <c r="A11" s="18" t="s">
        <v>2</v>
      </c>
      <c r="B11" s="21"/>
      <c r="C11" s="3"/>
      <c r="D11" s="17"/>
      <c r="F11" s="15"/>
      <c r="AD11" s="3"/>
    </row>
    <row r="12" spans="1:35" s="19" customFormat="1" ht="18" customHeight="1" x14ac:dyDescent="0.25">
      <c r="A12" s="18" t="s">
        <v>254</v>
      </c>
      <c r="B12" s="21"/>
      <c r="C12" s="20"/>
      <c r="AC12" s="3"/>
    </row>
    <row r="13" spans="1:35" ht="16.5" customHeight="1" thickBot="1" x14ac:dyDescent="0.3">
      <c r="A13" s="18"/>
      <c r="B13" s="18"/>
      <c r="C13" s="17"/>
      <c r="E13" s="15"/>
      <c r="AC13" s="3"/>
    </row>
    <row r="14" spans="1:35" ht="16.5" customHeight="1" thickBot="1" x14ac:dyDescent="0.3">
      <c r="A14" s="16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32"/>
      <c r="D16" s="14"/>
    </row>
    <row r="17" spans="1:1" ht="47.25" customHeight="1" thickTop="1" thickBot="1" x14ac:dyDescent="0.3">
      <c r="A17" s="33" t="s">
        <v>253</v>
      </c>
    </row>
    <row r="18" spans="1:1" ht="16.5" customHeight="1" thickTop="1" x14ac:dyDescent="0.25">
      <c r="A18" s="32"/>
    </row>
    <row r="19" spans="1:1" ht="16.5" customHeight="1" x14ac:dyDescent="0.25">
      <c r="A19" s="32"/>
    </row>
    <row r="20" spans="1:1" ht="16.5" customHeight="1" x14ac:dyDescent="0.25">
      <c r="A20" s="32"/>
    </row>
    <row r="21" spans="1:1" ht="16.5" customHeight="1" x14ac:dyDescent="0.25">
      <c r="A21" s="32"/>
    </row>
    <row r="22" spans="1:1" ht="16.5" customHeight="1" x14ac:dyDescent="0.25">
      <c r="A22" s="34" t="s">
        <v>287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A2" sqref="A2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42" customWidth="1"/>
    <col min="6" max="16384" width="9" style="3"/>
  </cols>
  <sheetData>
    <row r="1" spans="1:10" ht="27.75" customHeight="1" x14ac:dyDescent="0.25">
      <c r="A1" s="35" t="s">
        <v>289</v>
      </c>
      <c r="B1" s="36"/>
      <c r="C1" s="37"/>
    </row>
    <row r="2" spans="1:10" ht="9" customHeight="1" x14ac:dyDescent="0.25">
      <c r="A2" s="37"/>
      <c r="B2" s="36"/>
      <c r="C2" s="37"/>
    </row>
    <row r="3" spans="1:10" ht="27.75" customHeight="1" x14ac:dyDescent="0.25">
      <c r="A3" s="38" t="s">
        <v>0</v>
      </c>
      <c r="B3" s="36"/>
      <c r="C3" s="37"/>
    </row>
    <row r="4" spans="1:10" ht="9" customHeight="1" thickBot="1" x14ac:dyDescent="0.3">
      <c r="A4" s="39"/>
      <c r="B4" s="36"/>
      <c r="C4" s="37"/>
    </row>
    <row r="5" spans="1:10" s="8" customFormat="1" ht="27.75" customHeight="1" thickBot="1" x14ac:dyDescent="0.25">
      <c r="A5" s="48" t="s">
        <v>1</v>
      </c>
      <c r="B5" s="49"/>
      <c r="C5" s="50"/>
      <c r="D5" s="6"/>
      <c r="E5" s="43">
        <f>HLOOKUP(E8,[2]publish!$B$275:$I$276,2,FALSE)</f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47" t="s">
        <v>252</v>
      </c>
      <c r="F7" s="9"/>
      <c r="G7" s="9"/>
      <c r="H7" s="10"/>
      <c r="I7" s="10"/>
      <c r="J7" s="10"/>
    </row>
    <row r="8" spans="1:10" ht="18.75" customHeight="1" x14ac:dyDescent="0.25">
      <c r="A8" s="46" t="s">
        <v>3</v>
      </c>
      <c r="B8" s="46" t="s">
        <v>4</v>
      </c>
      <c r="C8" s="46" t="s">
        <v>5</v>
      </c>
      <c r="D8" s="46" t="s">
        <v>6</v>
      </c>
      <c r="E8" s="45" t="s">
        <v>286</v>
      </c>
      <c r="J8" s="11"/>
    </row>
    <row r="9" spans="1:10" ht="15" customHeight="1" outlineLevel="1" x14ac:dyDescent="0.25">
      <c r="A9" s="40" t="s">
        <v>251</v>
      </c>
      <c r="B9" s="40" t="s">
        <v>259</v>
      </c>
      <c r="C9" s="41" t="s">
        <v>250</v>
      </c>
      <c r="D9" s="41" t="s">
        <v>7</v>
      </c>
      <c r="E9" s="44">
        <f>VLOOKUP($D9,[2]publish!$A:$I,$E$5,FALSE)</f>
        <v>5856857.8027789993</v>
      </c>
      <c r="H9" s="29"/>
      <c r="I9" s="4"/>
    </row>
    <row r="10" spans="1:10" ht="15" customHeight="1" outlineLevel="1" x14ac:dyDescent="0.25">
      <c r="A10" s="40" t="s">
        <v>251</v>
      </c>
      <c r="B10" s="40" t="s">
        <v>259</v>
      </c>
      <c r="C10" s="41" t="s">
        <v>250</v>
      </c>
      <c r="D10" s="41" t="s">
        <v>8</v>
      </c>
      <c r="E10" s="44" t="str">
        <f>VLOOKUP($D10,[2]publish!$A:$I,$E$5,FALSE)</f>
        <v/>
      </c>
      <c r="H10" s="29"/>
      <c r="I10" s="4"/>
    </row>
    <row r="11" spans="1:10" ht="15" customHeight="1" outlineLevel="1" x14ac:dyDescent="0.25">
      <c r="A11" s="40" t="s">
        <v>251</v>
      </c>
      <c r="B11" s="40" t="s">
        <v>259</v>
      </c>
      <c r="C11" s="41" t="s">
        <v>250</v>
      </c>
      <c r="D11" s="41" t="s">
        <v>9</v>
      </c>
      <c r="E11" s="44" t="str">
        <f>VLOOKUP($D11,[2]publish!$A:$I,$E$5,FALSE)</f>
        <v/>
      </c>
      <c r="H11" s="29"/>
      <c r="I11" s="4"/>
    </row>
    <row r="12" spans="1:10" ht="15" customHeight="1" outlineLevel="1" x14ac:dyDescent="0.25">
      <c r="A12" s="40" t="s">
        <v>251</v>
      </c>
      <c r="B12" s="40" t="s">
        <v>259</v>
      </c>
      <c r="C12" s="41" t="s">
        <v>250</v>
      </c>
      <c r="D12" s="41" t="s">
        <v>10</v>
      </c>
      <c r="E12" s="44">
        <f>VLOOKUP($D12,[2]publish!$A:$I,$E$5,FALSE)</f>
        <v>3401339.3832699996</v>
      </c>
      <c r="H12" s="29"/>
      <c r="I12" s="4"/>
    </row>
    <row r="13" spans="1:10" ht="15" customHeight="1" outlineLevel="1" x14ac:dyDescent="0.25">
      <c r="A13" s="40" t="s">
        <v>251</v>
      </c>
      <c r="B13" s="40" t="s">
        <v>259</v>
      </c>
      <c r="C13" s="41" t="s">
        <v>250</v>
      </c>
      <c r="D13" s="41" t="s">
        <v>11</v>
      </c>
      <c r="E13" s="44">
        <f>VLOOKUP($D13,[2]publish!$A:$I,$E$5,FALSE)</f>
        <v>24206244.713195</v>
      </c>
      <c r="H13" s="29"/>
      <c r="I13" s="4"/>
    </row>
    <row r="14" spans="1:10" ht="15" customHeight="1" outlineLevel="1" x14ac:dyDescent="0.25">
      <c r="A14" s="40" t="s">
        <v>251</v>
      </c>
      <c r="B14" s="40" t="s">
        <v>259</v>
      </c>
      <c r="C14" s="41" t="s">
        <v>250</v>
      </c>
      <c r="D14" s="41" t="s">
        <v>12</v>
      </c>
      <c r="E14" s="44">
        <f>VLOOKUP($D14,[2]publish!$A:$I,$E$5,FALSE)</f>
        <v>4986718.9123329995</v>
      </c>
      <c r="H14" s="29"/>
      <c r="I14" s="4"/>
    </row>
    <row r="15" spans="1:10" ht="15" customHeight="1" outlineLevel="1" x14ac:dyDescent="0.25">
      <c r="A15" s="40" t="s">
        <v>251</v>
      </c>
      <c r="B15" s="40" t="s">
        <v>259</v>
      </c>
      <c r="C15" s="41" t="s">
        <v>250</v>
      </c>
      <c r="D15" s="41" t="s">
        <v>13</v>
      </c>
      <c r="E15" s="44" t="str">
        <f>VLOOKUP($D15,[2]publish!$A:$I,$E$5,FALSE)</f>
        <v/>
      </c>
      <c r="H15" s="29"/>
      <c r="I15" s="4"/>
    </row>
    <row r="16" spans="1:10" ht="15" customHeight="1" outlineLevel="1" x14ac:dyDescent="0.25">
      <c r="A16" s="40" t="s">
        <v>251</v>
      </c>
      <c r="B16" s="40" t="s">
        <v>259</v>
      </c>
      <c r="C16" s="41" t="s">
        <v>250</v>
      </c>
      <c r="D16" s="41" t="s">
        <v>14</v>
      </c>
      <c r="E16" s="44" t="str">
        <f>VLOOKUP($D16,[2]publish!$A:$I,$E$5,FALSE)</f>
        <v/>
      </c>
      <c r="H16" s="29"/>
      <c r="I16" s="4"/>
    </row>
    <row r="17" spans="1:9" ht="15" customHeight="1" outlineLevel="1" x14ac:dyDescent="0.25">
      <c r="A17" s="40" t="s">
        <v>251</v>
      </c>
      <c r="B17" s="40" t="s">
        <v>259</v>
      </c>
      <c r="C17" s="41" t="s">
        <v>250</v>
      </c>
      <c r="D17" s="41" t="s">
        <v>15</v>
      </c>
      <c r="E17" s="44" t="str">
        <f>VLOOKUP($D17,[2]publish!$A:$I,$E$5,FALSE)</f>
        <v/>
      </c>
      <c r="H17" s="29"/>
      <c r="I17" s="4"/>
    </row>
    <row r="18" spans="1:9" ht="15" customHeight="1" outlineLevel="1" x14ac:dyDescent="0.25">
      <c r="A18" s="40" t="s">
        <v>251</v>
      </c>
      <c r="B18" s="40" t="s">
        <v>259</v>
      </c>
      <c r="C18" s="41" t="s">
        <v>250</v>
      </c>
      <c r="D18" s="41" t="s">
        <v>16</v>
      </c>
      <c r="E18" s="44" t="str">
        <f>VLOOKUP($D18,[2]publish!$A:$I,$E$5,FALSE)</f>
        <v/>
      </c>
      <c r="H18" s="29"/>
      <c r="I18" s="4"/>
    </row>
    <row r="19" spans="1:9" ht="15" customHeight="1" outlineLevel="1" x14ac:dyDescent="0.25">
      <c r="A19" s="40" t="s">
        <v>251</v>
      </c>
      <c r="B19" s="40" t="s">
        <v>259</v>
      </c>
      <c r="C19" s="41" t="s">
        <v>250</v>
      </c>
      <c r="D19" s="41" t="s">
        <v>17</v>
      </c>
      <c r="E19" s="44">
        <f>VLOOKUP($D19,[2]publish!$A:$I,$E$5,FALSE)</f>
        <v>9443302.9549079984</v>
      </c>
      <c r="H19" s="29"/>
      <c r="I19" s="4"/>
    </row>
    <row r="20" spans="1:9" ht="15" customHeight="1" outlineLevel="1" x14ac:dyDescent="0.25">
      <c r="A20" s="40" t="s">
        <v>251</v>
      </c>
      <c r="B20" s="40" t="s">
        <v>259</v>
      </c>
      <c r="C20" s="41" t="s">
        <v>250</v>
      </c>
      <c r="D20" s="41" t="s">
        <v>18</v>
      </c>
      <c r="E20" s="44" t="str">
        <f>VLOOKUP($D20,[2]publish!$A:$I,$E$5,FALSE)</f>
        <v/>
      </c>
      <c r="H20" s="29"/>
      <c r="I20" s="4"/>
    </row>
    <row r="21" spans="1:9" ht="15" customHeight="1" outlineLevel="1" x14ac:dyDescent="0.25">
      <c r="A21" s="40" t="s">
        <v>251</v>
      </c>
      <c r="B21" s="40" t="s">
        <v>259</v>
      </c>
      <c r="C21" s="41" t="s">
        <v>250</v>
      </c>
      <c r="D21" s="41" t="s">
        <v>19</v>
      </c>
      <c r="E21" s="44">
        <f>VLOOKUP($D21,[2]publish!$A:$I,$E$5,FALSE)</f>
        <v>303004.07087200001</v>
      </c>
      <c r="H21" s="29"/>
      <c r="I21" s="4"/>
    </row>
    <row r="22" spans="1:9" ht="15" customHeight="1" outlineLevel="1" x14ac:dyDescent="0.25">
      <c r="A22" s="40" t="s">
        <v>251</v>
      </c>
      <c r="B22" s="40" t="s">
        <v>259</v>
      </c>
      <c r="C22" s="41" t="s">
        <v>250</v>
      </c>
      <c r="D22" s="41" t="s">
        <v>20</v>
      </c>
      <c r="E22" s="44">
        <f>VLOOKUP($D22,[2]publish!$A:$I,$E$5,FALSE)</f>
        <v>4165004.344916001</v>
      </c>
      <c r="H22" s="29"/>
      <c r="I22" s="4"/>
    </row>
    <row r="23" spans="1:9" ht="15" customHeight="1" outlineLevel="1" x14ac:dyDescent="0.25">
      <c r="A23" s="40" t="s">
        <v>251</v>
      </c>
      <c r="B23" s="40" t="s">
        <v>259</v>
      </c>
      <c r="C23" s="41" t="s">
        <v>250</v>
      </c>
      <c r="D23" s="41" t="s">
        <v>21</v>
      </c>
      <c r="E23" s="44" t="str">
        <f>VLOOKUP($D23,[2]publish!$A:$I,$E$5,FALSE)</f>
        <v/>
      </c>
      <c r="H23" s="29"/>
      <c r="I23" s="4"/>
    </row>
    <row r="24" spans="1:9" ht="15" customHeight="1" outlineLevel="1" x14ac:dyDescent="0.25">
      <c r="A24" s="40" t="s">
        <v>251</v>
      </c>
      <c r="B24" s="40" t="s">
        <v>259</v>
      </c>
      <c r="C24" s="41" t="s">
        <v>250</v>
      </c>
      <c r="D24" s="41" t="s">
        <v>22</v>
      </c>
      <c r="E24" s="44" t="str">
        <f>VLOOKUP($D24,[2]publish!$A:$I,$E$5,FALSE)</f>
        <v/>
      </c>
      <c r="H24" s="29"/>
      <c r="I24" s="4"/>
    </row>
    <row r="25" spans="1:9" ht="15" customHeight="1" outlineLevel="1" x14ac:dyDescent="0.25">
      <c r="A25" s="40" t="s">
        <v>251</v>
      </c>
      <c r="B25" s="40" t="s">
        <v>259</v>
      </c>
      <c r="C25" s="41" t="s">
        <v>250</v>
      </c>
      <c r="D25" s="41" t="s">
        <v>23</v>
      </c>
      <c r="E25" s="44" t="str">
        <f>VLOOKUP($D25,[2]publish!$A:$I,$E$5,FALSE)</f>
        <v/>
      </c>
      <c r="H25" s="29"/>
      <c r="I25" s="4"/>
    </row>
    <row r="26" spans="1:9" ht="15" customHeight="1" outlineLevel="1" x14ac:dyDescent="0.25">
      <c r="A26" s="40" t="s">
        <v>251</v>
      </c>
      <c r="B26" s="40" t="s">
        <v>259</v>
      </c>
      <c r="C26" s="41" t="s">
        <v>250</v>
      </c>
      <c r="D26" s="41" t="s">
        <v>24</v>
      </c>
      <c r="E26" s="44">
        <f>VLOOKUP($D26,[2]publish!$A:$I,$E$5,FALSE)</f>
        <v>376519.39226399991</v>
      </c>
      <c r="H26" s="29"/>
      <c r="I26" s="4"/>
    </row>
    <row r="27" spans="1:9" ht="15" customHeight="1" outlineLevel="1" x14ac:dyDescent="0.25">
      <c r="A27" s="40" t="s">
        <v>251</v>
      </c>
      <c r="B27" s="40" t="s">
        <v>259</v>
      </c>
      <c r="C27" s="41" t="s">
        <v>250</v>
      </c>
      <c r="D27" s="41" t="s">
        <v>261</v>
      </c>
      <c r="E27" s="44" t="str">
        <f>VLOOKUP($D27,[2]publish!$A:$I,$E$5,FALSE)</f>
        <v/>
      </c>
      <c r="H27" s="29"/>
      <c r="I27" s="4"/>
    </row>
    <row r="28" spans="1:9" ht="15" customHeight="1" outlineLevel="1" x14ac:dyDescent="0.25">
      <c r="A28" s="40" t="s">
        <v>251</v>
      </c>
      <c r="B28" s="40" t="s">
        <v>259</v>
      </c>
      <c r="C28" s="41" t="s">
        <v>250</v>
      </c>
      <c r="D28" s="41" t="s">
        <v>25</v>
      </c>
      <c r="E28" s="44" t="str">
        <f>VLOOKUP($D28,[2]publish!$A:$I,$E$5,FALSE)</f>
        <v/>
      </c>
      <c r="H28" s="29"/>
      <c r="I28" s="4"/>
    </row>
    <row r="29" spans="1:9" ht="15" customHeight="1" outlineLevel="1" x14ac:dyDescent="0.25">
      <c r="A29" s="40" t="s">
        <v>251</v>
      </c>
      <c r="B29" s="40" t="s">
        <v>259</v>
      </c>
      <c r="C29" s="41" t="s">
        <v>250</v>
      </c>
      <c r="D29" s="41" t="s">
        <v>26</v>
      </c>
      <c r="E29" s="44" t="str">
        <f>VLOOKUP($D29,[2]publish!$A:$I,$E$5,FALSE)</f>
        <v/>
      </c>
      <c r="H29" s="29"/>
      <c r="I29" s="4"/>
    </row>
    <row r="30" spans="1:9" ht="15" customHeight="1" outlineLevel="1" x14ac:dyDescent="0.25">
      <c r="A30" s="40" t="s">
        <v>251</v>
      </c>
      <c r="B30" s="40" t="s">
        <v>259</v>
      </c>
      <c r="C30" s="41" t="s">
        <v>250</v>
      </c>
      <c r="D30" s="41" t="s">
        <v>27</v>
      </c>
      <c r="E30" s="44">
        <f>VLOOKUP($D30,[2]publish!$A:$I,$E$5,FALSE)</f>
        <v>1575445.8419970002</v>
      </c>
      <c r="H30" s="29"/>
      <c r="I30" s="4"/>
    </row>
    <row r="31" spans="1:9" ht="15" customHeight="1" outlineLevel="1" x14ac:dyDescent="0.25">
      <c r="A31" s="40" t="s">
        <v>251</v>
      </c>
      <c r="B31" s="40" t="s">
        <v>259</v>
      </c>
      <c r="C31" s="41" t="s">
        <v>250</v>
      </c>
      <c r="D31" s="41" t="s">
        <v>28</v>
      </c>
      <c r="E31" s="44" t="str">
        <f>VLOOKUP($D31,[2]publish!$A:$I,$E$5,FALSE)</f>
        <v/>
      </c>
      <c r="H31" s="29"/>
      <c r="I31" s="4"/>
    </row>
    <row r="32" spans="1:9" ht="15" customHeight="1" outlineLevel="1" x14ac:dyDescent="0.25">
      <c r="A32" s="40" t="s">
        <v>251</v>
      </c>
      <c r="B32" s="40" t="s">
        <v>259</v>
      </c>
      <c r="C32" s="41" t="s">
        <v>250</v>
      </c>
      <c r="D32" s="41" t="s">
        <v>29</v>
      </c>
      <c r="E32" s="44" t="str">
        <f>VLOOKUP($D32,[2]publish!$A:$I,$E$5,FALSE)</f>
        <v/>
      </c>
      <c r="H32" s="29"/>
      <c r="I32" s="4"/>
    </row>
    <row r="33" spans="1:9" ht="15" customHeight="1" outlineLevel="1" x14ac:dyDescent="0.25">
      <c r="A33" s="40" t="s">
        <v>251</v>
      </c>
      <c r="B33" s="40" t="s">
        <v>259</v>
      </c>
      <c r="C33" s="41" t="s">
        <v>250</v>
      </c>
      <c r="D33" s="41" t="s">
        <v>30</v>
      </c>
      <c r="E33" s="44">
        <f>VLOOKUP($D33,[2]publish!$A:$I,$E$5,FALSE)</f>
        <v>808193.69996600004</v>
      </c>
      <c r="H33" s="29"/>
      <c r="I33" s="4"/>
    </row>
    <row r="34" spans="1:9" ht="15" customHeight="1" outlineLevel="1" x14ac:dyDescent="0.25">
      <c r="A34" s="40" t="s">
        <v>251</v>
      </c>
      <c r="B34" s="40" t="s">
        <v>259</v>
      </c>
      <c r="C34" s="41" t="s">
        <v>250</v>
      </c>
      <c r="D34" s="41" t="s">
        <v>31</v>
      </c>
      <c r="E34" s="44">
        <f>VLOOKUP($D34,[2]publish!$A:$I,$E$5,FALSE)</f>
        <v>1677842.508441</v>
      </c>
      <c r="H34" s="29"/>
      <c r="I34" s="4"/>
    </row>
    <row r="35" spans="1:9" ht="15" customHeight="1" outlineLevel="1" x14ac:dyDescent="0.25">
      <c r="A35" s="40" t="s">
        <v>251</v>
      </c>
      <c r="B35" s="40" t="s">
        <v>259</v>
      </c>
      <c r="C35" s="41" t="s">
        <v>250</v>
      </c>
      <c r="D35" s="41" t="s">
        <v>32</v>
      </c>
      <c r="E35" s="44" t="str">
        <f>VLOOKUP($D35,[2]publish!$A:$I,$E$5,FALSE)</f>
        <v/>
      </c>
      <c r="H35" s="29"/>
      <c r="I35" s="4"/>
    </row>
    <row r="36" spans="1:9" ht="15" customHeight="1" outlineLevel="1" x14ac:dyDescent="0.25">
      <c r="A36" s="40" t="s">
        <v>251</v>
      </c>
      <c r="B36" s="40" t="s">
        <v>259</v>
      </c>
      <c r="C36" s="41" t="s">
        <v>250</v>
      </c>
      <c r="D36" s="41" t="s">
        <v>33</v>
      </c>
      <c r="E36" s="44">
        <f>VLOOKUP($D36,[2]publish!$A:$I,$E$5,FALSE)</f>
        <v>1676025.244373</v>
      </c>
      <c r="H36" s="29"/>
      <c r="I36" s="4"/>
    </row>
    <row r="37" spans="1:9" ht="15" customHeight="1" outlineLevel="1" x14ac:dyDescent="0.25">
      <c r="A37" s="40" t="s">
        <v>251</v>
      </c>
      <c r="B37" s="40" t="s">
        <v>259</v>
      </c>
      <c r="C37" s="41" t="s">
        <v>250</v>
      </c>
      <c r="D37" s="41" t="s">
        <v>34</v>
      </c>
      <c r="E37" s="44" t="str">
        <f>VLOOKUP($D37,[2]publish!$A:$I,$E$5,FALSE)</f>
        <v/>
      </c>
      <c r="H37" s="29"/>
      <c r="I37" s="4"/>
    </row>
    <row r="38" spans="1:9" ht="15" customHeight="1" outlineLevel="1" x14ac:dyDescent="0.25">
      <c r="A38" s="40" t="s">
        <v>251</v>
      </c>
      <c r="B38" s="40" t="s">
        <v>259</v>
      </c>
      <c r="C38" s="41" t="s">
        <v>250</v>
      </c>
      <c r="D38" s="41" t="s">
        <v>35</v>
      </c>
      <c r="E38" s="44">
        <f>VLOOKUP($D38,[2]publish!$A:$I,$E$5,FALSE)</f>
        <v>3876092.2532760003</v>
      </c>
      <c r="H38" s="29"/>
      <c r="I38" s="4"/>
    </row>
    <row r="39" spans="1:9" ht="15" customHeight="1" outlineLevel="1" x14ac:dyDescent="0.25">
      <c r="A39" s="40" t="s">
        <v>251</v>
      </c>
      <c r="B39" s="40" t="s">
        <v>259</v>
      </c>
      <c r="C39" s="41" t="s">
        <v>250</v>
      </c>
      <c r="D39" s="41" t="s">
        <v>36</v>
      </c>
      <c r="E39" s="44" t="str">
        <f>VLOOKUP($D39,[2]publish!$A:$I,$E$5,FALSE)</f>
        <v/>
      </c>
      <c r="H39" s="29"/>
      <c r="I39" s="4"/>
    </row>
    <row r="40" spans="1:9" ht="15" customHeight="1" outlineLevel="1" x14ac:dyDescent="0.25">
      <c r="A40" s="40" t="s">
        <v>251</v>
      </c>
      <c r="B40" s="40" t="s">
        <v>259</v>
      </c>
      <c r="C40" s="41" t="s">
        <v>250</v>
      </c>
      <c r="D40" s="41" t="s">
        <v>37</v>
      </c>
      <c r="E40" s="44">
        <f>VLOOKUP($D40,[2]publish!$A:$I,$E$5,FALSE)</f>
        <v>8726071.3682270031</v>
      </c>
      <c r="H40" s="29"/>
      <c r="I40" s="4"/>
    </row>
    <row r="41" spans="1:9" ht="15" customHeight="1" outlineLevel="1" x14ac:dyDescent="0.25">
      <c r="A41" s="40" t="s">
        <v>251</v>
      </c>
      <c r="B41" s="40" t="s">
        <v>259</v>
      </c>
      <c r="C41" s="41" t="s">
        <v>250</v>
      </c>
      <c r="D41" s="41" t="s">
        <v>38</v>
      </c>
      <c r="E41" s="44" t="str">
        <f>VLOOKUP($D41,[2]publish!$A:$I,$E$5,FALSE)</f>
        <v/>
      </c>
      <c r="H41" s="29"/>
      <c r="I41" s="4"/>
    </row>
    <row r="42" spans="1:9" ht="15" customHeight="1" outlineLevel="1" x14ac:dyDescent="0.25">
      <c r="A42" s="40" t="s">
        <v>251</v>
      </c>
      <c r="B42" s="40" t="s">
        <v>259</v>
      </c>
      <c r="C42" s="41" t="s">
        <v>250</v>
      </c>
      <c r="D42" s="41" t="s">
        <v>39</v>
      </c>
      <c r="E42" s="44" t="str">
        <f>VLOOKUP($D42,[2]publish!$A:$I,$E$5,FALSE)</f>
        <v/>
      </c>
      <c r="H42" s="29"/>
      <c r="I42" s="4"/>
    </row>
    <row r="43" spans="1:9" ht="15" customHeight="1" outlineLevel="1" x14ac:dyDescent="0.25">
      <c r="A43" s="40" t="s">
        <v>251</v>
      </c>
      <c r="B43" s="40" t="s">
        <v>259</v>
      </c>
      <c r="C43" s="41" t="s">
        <v>250</v>
      </c>
      <c r="D43" s="41" t="s">
        <v>40</v>
      </c>
      <c r="E43" s="44" t="str">
        <f>VLOOKUP($D43,[2]publish!$A:$I,$E$5,FALSE)</f>
        <v/>
      </c>
      <c r="H43" s="29"/>
      <c r="I43" s="4"/>
    </row>
    <row r="44" spans="1:9" ht="15" customHeight="1" outlineLevel="1" x14ac:dyDescent="0.25">
      <c r="A44" s="40" t="s">
        <v>251</v>
      </c>
      <c r="B44" s="40" t="s">
        <v>259</v>
      </c>
      <c r="C44" s="41" t="s">
        <v>250</v>
      </c>
      <c r="D44" s="41" t="s">
        <v>41</v>
      </c>
      <c r="E44" s="44">
        <f>VLOOKUP($D44,[2]publish!$A:$I,$E$5,FALSE)</f>
        <v>880501.41826299985</v>
      </c>
      <c r="H44" s="29"/>
      <c r="I44" s="4"/>
    </row>
    <row r="45" spans="1:9" ht="15" customHeight="1" outlineLevel="1" x14ac:dyDescent="0.25">
      <c r="A45" s="40" t="s">
        <v>251</v>
      </c>
      <c r="B45" s="40" t="s">
        <v>259</v>
      </c>
      <c r="C45" s="41" t="s">
        <v>250</v>
      </c>
      <c r="D45" s="41" t="s">
        <v>42</v>
      </c>
      <c r="E45" s="44">
        <f>VLOOKUP($D45,[2]publish!$A:$I,$E$5,FALSE)</f>
        <v>3884661.8861280018</v>
      </c>
      <c r="H45" s="29"/>
      <c r="I45" s="4"/>
    </row>
    <row r="46" spans="1:9" ht="15" customHeight="1" outlineLevel="1" x14ac:dyDescent="0.25">
      <c r="A46" s="40" t="s">
        <v>251</v>
      </c>
      <c r="B46" s="40" t="s">
        <v>259</v>
      </c>
      <c r="C46" s="41" t="s">
        <v>250</v>
      </c>
      <c r="D46" s="41" t="s">
        <v>43</v>
      </c>
      <c r="E46" s="44" t="str">
        <f>VLOOKUP($D46,[2]publish!$A:$I,$E$5,FALSE)</f>
        <v/>
      </c>
      <c r="H46" s="29"/>
      <c r="I46" s="4"/>
    </row>
    <row r="47" spans="1:9" ht="15" customHeight="1" outlineLevel="1" x14ac:dyDescent="0.25">
      <c r="A47" s="40" t="s">
        <v>251</v>
      </c>
      <c r="B47" s="40" t="s">
        <v>259</v>
      </c>
      <c r="C47" s="41" t="s">
        <v>250</v>
      </c>
      <c r="D47" s="41" t="s">
        <v>44</v>
      </c>
      <c r="E47" s="44" t="str">
        <f>VLOOKUP($D47,[2]publish!$A:$I,$E$5,FALSE)</f>
        <v/>
      </c>
      <c r="H47" s="29"/>
      <c r="I47" s="4"/>
    </row>
    <row r="48" spans="1:9" ht="15" customHeight="1" outlineLevel="1" x14ac:dyDescent="0.25">
      <c r="A48" s="40" t="s">
        <v>251</v>
      </c>
      <c r="B48" s="40" t="s">
        <v>259</v>
      </c>
      <c r="C48" s="41" t="s">
        <v>250</v>
      </c>
      <c r="D48" s="41" t="s">
        <v>45</v>
      </c>
      <c r="E48" s="44">
        <f>VLOOKUP($D48,[2]publish!$A:$I,$E$5,FALSE)</f>
        <v>2534101.6245949999</v>
      </c>
      <c r="H48" s="29"/>
      <c r="I48" s="4"/>
    </row>
    <row r="49" spans="1:9" ht="15" customHeight="1" outlineLevel="1" x14ac:dyDescent="0.25">
      <c r="A49" s="40" t="s">
        <v>251</v>
      </c>
      <c r="B49" s="40" t="s">
        <v>259</v>
      </c>
      <c r="C49" s="41" t="s">
        <v>250</v>
      </c>
      <c r="D49" s="41" t="s">
        <v>46</v>
      </c>
      <c r="E49" s="44" t="str">
        <f>VLOOKUP($D49,[2]publish!$A:$I,$E$5,FALSE)</f>
        <v/>
      </c>
      <c r="H49" s="29"/>
      <c r="I49" s="4"/>
    </row>
    <row r="50" spans="1:9" ht="15" customHeight="1" outlineLevel="1" x14ac:dyDescent="0.25">
      <c r="A50" s="40" t="s">
        <v>251</v>
      </c>
      <c r="B50" s="40" t="s">
        <v>259</v>
      </c>
      <c r="C50" s="41" t="s">
        <v>250</v>
      </c>
      <c r="D50" s="41" t="s">
        <v>47</v>
      </c>
      <c r="E50" s="44">
        <f>VLOOKUP($D50,[2]publish!$A:$I,$E$5,FALSE)</f>
        <v>1964876.3431439998</v>
      </c>
      <c r="H50" s="29"/>
      <c r="I50" s="4"/>
    </row>
    <row r="51" spans="1:9" ht="15" customHeight="1" outlineLevel="1" x14ac:dyDescent="0.25">
      <c r="A51" s="40" t="s">
        <v>251</v>
      </c>
      <c r="B51" s="40" t="s">
        <v>259</v>
      </c>
      <c r="C51" s="41" t="s">
        <v>250</v>
      </c>
      <c r="D51" s="41" t="s">
        <v>262</v>
      </c>
      <c r="E51" s="44" t="str">
        <f>VLOOKUP($D51,[2]publish!$A:$I,$E$5,FALSE)</f>
        <v/>
      </c>
      <c r="H51" s="29"/>
      <c r="I51" s="4"/>
    </row>
    <row r="52" spans="1:9" ht="15" customHeight="1" outlineLevel="1" x14ac:dyDescent="0.25">
      <c r="A52" s="40" t="s">
        <v>251</v>
      </c>
      <c r="B52" s="40" t="s">
        <v>259</v>
      </c>
      <c r="C52" s="41" t="s">
        <v>250</v>
      </c>
      <c r="D52" s="41" t="s">
        <v>48</v>
      </c>
      <c r="E52" s="44">
        <f>VLOOKUP($D52,[2]publish!$A:$I,$E$5,FALSE)</f>
        <v>1705060.4332020003</v>
      </c>
      <c r="H52" s="29"/>
      <c r="I52" s="4"/>
    </row>
    <row r="53" spans="1:9" ht="15" customHeight="1" outlineLevel="1" x14ac:dyDescent="0.25">
      <c r="A53" s="40" t="s">
        <v>251</v>
      </c>
      <c r="B53" s="40" t="s">
        <v>259</v>
      </c>
      <c r="C53" s="41" t="s">
        <v>250</v>
      </c>
      <c r="D53" s="41" t="s">
        <v>49</v>
      </c>
      <c r="E53" s="44">
        <f>VLOOKUP($D53,[2]publish!$A:$I,$E$5,FALSE)</f>
        <v>4279984.8013839982</v>
      </c>
      <c r="H53" s="29"/>
      <c r="I53" s="4"/>
    </row>
    <row r="54" spans="1:9" ht="15" customHeight="1" outlineLevel="1" x14ac:dyDescent="0.25">
      <c r="A54" s="40" t="s">
        <v>251</v>
      </c>
      <c r="B54" s="40" t="s">
        <v>259</v>
      </c>
      <c r="C54" s="41" t="s">
        <v>250</v>
      </c>
      <c r="D54" s="41" t="s">
        <v>50</v>
      </c>
      <c r="E54" s="44" t="str">
        <f>VLOOKUP($D54,[2]publish!$A:$I,$E$5,FALSE)</f>
        <v/>
      </c>
      <c r="H54" s="29"/>
      <c r="I54" s="4"/>
    </row>
    <row r="55" spans="1:9" ht="15" customHeight="1" outlineLevel="1" x14ac:dyDescent="0.25">
      <c r="A55" s="40" t="s">
        <v>251</v>
      </c>
      <c r="B55" s="40" t="s">
        <v>259</v>
      </c>
      <c r="C55" s="41" t="s">
        <v>250</v>
      </c>
      <c r="D55" s="41" t="s">
        <v>51</v>
      </c>
      <c r="E55" s="44" t="str">
        <f>VLOOKUP($D55,[2]publish!$A:$I,$E$5,FALSE)</f>
        <v/>
      </c>
      <c r="H55" s="29"/>
      <c r="I55" s="4"/>
    </row>
    <row r="56" spans="1:9" ht="15" customHeight="1" outlineLevel="1" x14ac:dyDescent="0.25">
      <c r="A56" s="40" t="s">
        <v>251</v>
      </c>
      <c r="B56" s="40" t="s">
        <v>259</v>
      </c>
      <c r="C56" s="41" t="s">
        <v>250</v>
      </c>
      <c r="D56" s="41" t="s">
        <v>52</v>
      </c>
      <c r="E56" s="44">
        <f>VLOOKUP($D56,[2]publish!$A:$I,$E$5,FALSE)</f>
        <v>2517598.9520410001</v>
      </c>
      <c r="H56" s="29"/>
      <c r="I56" s="4"/>
    </row>
    <row r="57" spans="1:9" ht="15" customHeight="1" outlineLevel="1" x14ac:dyDescent="0.25">
      <c r="A57" s="40" t="s">
        <v>251</v>
      </c>
      <c r="B57" s="40" t="s">
        <v>259</v>
      </c>
      <c r="C57" s="41" t="s">
        <v>250</v>
      </c>
      <c r="D57" s="41" t="s">
        <v>53</v>
      </c>
      <c r="E57" s="44">
        <f>VLOOKUP($D57,[2]publish!$A:$I,$E$5,FALSE)</f>
        <v>6021711.2526170006</v>
      </c>
      <c r="H57" s="29"/>
      <c r="I57" s="4"/>
    </row>
    <row r="58" spans="1:9" ht="15" customHeight="1" outlineLevel="1" x14ac:dyDescent="0.25">
      <c r="A58" s="40" t="s">
        <v>251</v>
      </c>
      <c r="B58" s="40" t="s">
        <v>259</v>
      </c>
      <c r="C58" s="41" t="s">
        <v>250</v>
      </c>
      <c r="D58" s="41" t="s">
        <v>54</v>
      </c>
      <c r="E58" s="44">
        <f>VLOOKUP($D58,[2]publish!$A:$I,$E$5,FALSE)</f>
        <v>947073.53848399979</v>
      </c>
      <c r="H58" s="29"/>
      <c r="I58" s="4"/>
    </row>
    <row r="59" spans="1:9" ht="15" customHeight="1" outlineLevel="1" x14ac:dyDescent="0.25">
      <c r="A59" s="40" t="s">
        <v>251</v>
      </c>
      <c r="B59" s="40" t="s">
        <v>259</v>
      </c>
      <c r="C59" s="41" t="s">
        <v>250</v>
      </c>
      <c r="D59" s="41" t="s">
        <v>55</v>
      </c>
      <c r="E59" s="44" t="str">
        <f>VLOOKUP($D59,[2]publish!$A:$I,$E$5,FALSE)</f>
        <v/>
      </c>
      <c r="H59" s="29"/>
      <c r="I59" s="4"/>
    </row>
    <row r="60" spans="1:9" ht="15" customHeight="1" outlineLevel="1" x14ac:dyDescent="0.25">
      <c r="A60" s="40" t="s">
        <v>251</v>
      </c>
      <c r="B60" s="40" t="s">
        <v>259</v>
      </c>
      <c r="C60" s="41" t="s">
        <v>250</v>
      </c>
      <c r="D60" s="41" t="s">
        <v>263</v>
      </c>
      <c r="E60" s="44" t="str">
        <f>VLOOKUP($D60,[2]publish!$A:$I,$E$5,FALSE)</f>
        <v/>
      </c>
      <c r="H60" s="29"/>
      <c r="I60" s="4"/>
    </row>
    <row r="61" spans="1:9" ht="15" customHeight="1" outlineLevel="1" x14ac:dyDescent="0.25">
      <c r="A61" s="40" t="s">
        <v>251</v>
      </c>
      <c r="B61" s="40" t="s">
        <v>259</v>
      </c>
      <c r="C61" s="41" t="s">
        <v>250</v>
      </c>
      <c r="D61" s="41" t="s">
        <v>56</v>
      </c>
      <c r="E61" s="44">
        <f>VLOOKUP($D61,[2]publish!$A:$I,$E$5,FALSE)</f>
        <v>2476621.2052429998</v>
      </c>
      <c r="H61" s="29"/>
      <c r="I61" s="4"/>
    </row>
    <row r="62" spans="1:9" ht="15" customHeight="1" outlineLevel="1" x14ac:dyDescent="0.25">
      <c r="A62" s="40" t="s">
        <v>251</v>
      </c>
      <c r="B62" s="40" t="s">
        <v>259</v>
      </c>
      <c r="C62" s="41" t="s">
        <v>250</v>
      </c>
      <c r="D62" s="41" t="s">
        <v>57</v>
      </c>
      <c r="E62" s="44">
        <f>VLOOKUP($D62,[2]publish!$A:$I,$E$5,FALSE)</f>
        <v>4085002.8786259997</v>
      </c>
      <c r="H62" s="29"/>
      <c r="I62" s="4"/>
    </row>
    <row r="63" spans="1:9" ht="15" customHeight="1" outlineLevel="1" x14ac:dyDescent="0.25">
      <c r="A63" s="40" t="s">
        <v>251</v>
      </c>
      <c r="B63" s="40" t="s">
        <v>259</v>
      </c>
      <c r="C63" s="41" t="s">
        <v>250</v>
      </c>
      <c r="D63" s="41" t="s">
        <v>58</v>
      </c>
      <c r="E63" s="44" t="str">
        <f>VLOOKUP($D63,[2]publish!$A:$I,$E$5,FALSE)</f>
        <v/>
      </c>
      <c r="H63" s="29"/>
      <c r="I63" s="4"/>
    </row>
    <row r="64" spans="1:9" ht="15" customHeight="1" outlineLevel="1" x14ac:dyDescent="0.25">
      <c r="A64" s="40" t="s">
        <v>251</v>
      </c>
      <c r="B64" s="40" t="s">
        <v>259</v>
      </c>
      <c r="C64" s="41" t="s">
        <v>250</v>
      </c>
      <c r="D64" s="41" t="s">
        <v>59</v>
      </c>
      <c r="E64" s="44">
        <f>VLOOKUP($D64,[2]publish!$A:$I,$E$5,FALSE)</f>
        <v>2813865.1812159996</v>
      </c>
      <c r="H64" s="29"/>
      <c r="I64" s="4"/>
    </row>
    <row r="65" spans="1:9" ht="15" customHeight="1" outlineLevel="1" x14ac:dyDescent="0.25">
      <c r="A65" s="40" t="s">
        <v>251</v>
      </c>
      <c r="B65" s="40" t="s">
        <v>259</v>
      </c>
      <c r="C65" s="41" t="s">
        <v>250</v>
      </c>
      <c r="D65" s="41" t="s">
        <v>60</v>
      </c>
      <c r="E65" s="44">
        <f>VLOOKUP($D65,[2]publish!$A:$I,$E$5,FALSE)</f>
        <v>5477782.9667399991</v>
      </c>
      <c r="H65" s="29"/>
      <c r="I65" s="4"/>
    </row>
    <row r="66" spans="1:9" ht="15" customHeight="1" outlineLevel="1" x14ac:dyDescent="0.25">
      <c r="A66" s="40" t="s">
        <v>251</v>
      </c>
      <c r="B66" s="40" t="s">
        <v>259</v>
      </c>
      <c r="C66" s="41" t="s">
        <v>250</v>
      </c>
      <c r="D66" s="41" t="s">
        <v>61</v>
      </c>
      <c r="E66" s="44">
        <f>VLOOKUP($D66,[2]publish!$A:$I,$E$5,FALSE)</f>
        <v>1964891.270216</v>
      </c>
      <c r="H66" s="29"/>
      <c r="I66" s="4"/>
    </row>
    <row r="67" spans="1:9" ht="15" customHeight="1" outlineLevel="1" x14ac:dyDescent="0.25">
      <c r="A67" s="40" t="s">
        <v>251</v>
      </c>
      <c r="B67" s="40" t="s">
        <v>259</v>
      </c>
      <c r="C67" s="41" t="s">
        <v>250</v>
      </c>
      <c r="D67" s="41" t="s">
        <v>62</v>
      </c>
      <c r="E67" s="44">
        <f>VLOOKUP($D67,[2]publish!$A:$I,$E$5,FALSE)</f>
        <v>3531772.1813910003</v>
      </c>
      <c r="H67" s="29"/>
      <c r="I67" s="4"/>
    </row>
    <row r="68" spans="1:9" ht="15" customHeight="1" outlineLevel="1" x14ac:dyDescent="0.25">
      <c r="A68" s="40" t="s">
        <v>251</v>
      </c>
      <c r="B68" s="40" t="s">
        <v>259</v>
      </c>
      <c r="C68" s="41" t="s">
        <v>250</v>
      </c>
      <c r="D68" s="41" t="s">
        <v>63</v>
      </c>
      <c r="E68" s="44">
        <f>VLOOKUP($D68,[2]publish!$A:$I,$E$5,FALSE)</f>
        <v>923901.70553600008</v>
      </c>
      <c r="H68" s="29"/>
      <c r="I68" s="4"/>
    </row>
    <row r="69" spans="1:9" ht="15" customHeight="1" outlineLevel="1" x14ac:dyDescent="0.25">
      <c r="A69" s="40" t="s">
        <v>251</v>
      </c>
      <c r="B69" s="40" t="s">
        <v>259</v>
      </c>
      <c r="C69" s="41" t="s">
        <v>250</v>
      </c>
      <c r="D69" s="41" t="s">
        <v>64</v>
      </c>
      <c r="E69" s="44">
        <f>VLOOKUP($D69,[2]publish!$A:$I,$E$5,FALSE)</f>
        <v>4180039.2716629999</v>
      </c>
      <c r="H69" s="29"/>
      <c r="I69" s="4"/>
    </row>
    <row r="70" spans="1:9" ht="15" customHeight="1" outlineLevel="1" x14ac:dyDescent="0.25">
      <c r="A70" s="40" t="s">
        <v>251</v>
      </c>
      <c r="B70" s="40" t="s">
        <v>259</v>
      </c>
      <c r="C70" s="41" t="s">
        <v>250</v>
      </c>
      <c r="D70" s="41" t="s">
        <v>65</v>
      </c>
      <c r="E70" s="44">
        <f>VLOOKUP($D70,[2]publish!$A:$I,$E$5,FALSE)</f>
        <v>13257801.965742001</v>
      </c>
      <c r="H70" s="29"/>
      <c r="I70" s="4"/>
    </row>
    <row r="71" spans="1:9" ht="15" customHeight="1" outlineLevel="1" x14ac:dyDescent="0.25">
      <c r="A71" s="40" t="s">
        <v>251</v>
      </c>
      <c r="B71" s="40" t="s">
        <v>259</v>
      </c>
      <c r="C71" s="41" t="s">
        <v>250</v>
      </c>
      <c r="D71" s="41" t="s">
        <v>66</v>
      </c>
      <c r="E71" s="44">
        <f>VLOOKUP($D71,[2]publish!$A:$I,$E$5,FALSE)</f>
        <v>3946487.6462019994</v>
      </c>
      <c r="H71" s="29"/>
      <c r="I71" s="4"/>
    </row>
    <row r="72" spans="1:9" ht="15" customHeight="1" outlineLevel="1" x14ac:dyDescent="0.25">
      <c r="A72" s="40" t="s">
        <v>251</v>
      </c>
      <c r="B72" s="40" t="s">
        <v>259</v>
      </c>
      <c r="C72" s="41" t="s">
        <v>250</v>
      </c>
      <c r="D72" s="41" t="s">
        <v>264</v>
      </c>
      <c r="E72" s="44" t="str">
        <f>VLOOKUP($D72,[2]publish!$A:$I,$E$5,FALSE)</f>
        <v/>
      </c>
      <c r="H72" s="29"/>
      <c r="I72" s="4"/>
    </row>
    <row r="73" spans="1:9" ht="15" customHeight="1" outlineLevel="1" x14ac:dyDescent="0.25">
      <c r="A73" s="40" t="s">
        <v>251</v>
      </c>
      <c r="B73" s="40" t="s">
        <v>259</v>
      </c>
      <c r="C73" s="41" t="s">
        <v>250</v>
      </c>
      <c r="D73" s="41" t="s">
        <v>67</v>
      </c>
      <c r="E73" s="44">
        <f>VLOOKUP($D73,[2]publish!$A:$I,$E$5,FALSE)</f>
        <v>3758333.539754001</v>
      </c>
      <c r="H73" s="29"/>
      <c r="I73" s="4"/>
    </row>
    <row r="74" spans="1:9" ht="15" customHeight="1" outlineLevel="1" x14ac:dyDescent="0.25">
      <c r="A74" s="40" t="s">
        <v>251</v>
      </c>
      <c r="B74" s="40" t="s">
        <v>259</v>
      </c>
      <c r="C74" s="41" t="s">
        <v>250</v>
      </c>
      <c r="D74" s="41" t="s">
        <v>68</v>
      </c>
      <c r="E74" s="44">
        <f>VLOOKUP($D74,[2]publish!$A:$I,$E$5,FALSE)</f>
        <v>12863407.652697003</v>
      </c>
      <c r="H74" s="29"/>
      <c r="I74" s="4"/>
    </row>
    <row r="75" spans="1:9" ht="15" customHeight="1" outlineLevel="1" x14ac:dyDescent="0.25">
      <c r="A75" s="40" t="s">
        <v>251</v>
      </c>
      <c r="B75" s="40" t="s">
        <v>259</v>
      </c>
      <c r="C75" s="41" t="s">
        <v>250</v>
      </c>
      <c r="D75" s="41" t="s">
        <v>265</v>
      </c>
      <c r="E75" s="44" t="str">
        <f>VLOOKUP($D75,[2]publish!$A:$I,$E$5,FALSE)</f>
        <v/>
      </c>
      <c r="H75" s="29"/>
      <c r="I75" s="4"/>
    </row>
    <row r="76" spans="1:9" ht="15" customHeight="1" outlineLevel="1" x14ac:dyDescent="0.25">
      <c r="A76" s="40" t="s">
        <v>251</v>
      </c>
      <c r="B76" s="40" t="s">
        <v>259</v>
      </c>
      <c r="C76" s="41" t="s">
        <v>250</v>
      </c>
      <c r="D76" s="41" t="s">
        <v>69</v>
      </c>
      <c r="E76" s="44">
        <f>VLOOKUP($D76,[2]publish!$A:$I,$E$5,FALSE)</f>
        <v>2676248.7233430003</v>
      </c>
      <c r="H76" s="29"/>
      <c r="I76" s="4"/>
    </row>
    <row r="77" spans="1:9" ht="15" customHeight="1" outlineLevel="1" x14ac:dyDescent="0.25">
      <c r="A77" s="40" t="s">
        <v>251</v>
      </c>
      <c r="B77" s="40" t="s">
        <v>259</v>
      </c>
      <c r="C77" s="41" t="s">
        <v>250</v>
      </c>
      <c r="D77" s="41" t="s">
        <v>70</v>
      </c>
      <c r="E77" s="44">
        <f>VLOOKUP($D77,[2]publish!$A:$I,$E$5,FALSE)</f>
        <v>1921924.0092160008</v>
      </c>
      <c r="H77" s="29"/>
      <c r="I77" s="4"/>
    </row>
    <row r="78" spans="1:9" ht="15" customHeight="1" outlineLevel="1" x14ac:dyDescent="0.25">
      <c r="A78" s="40" t="s">
        <v>251</v>
      </c>
      <c r="B78" s="40" t="s">
        <v>259</v>
      </c>
      <c r="C78" s="41" t="s">
        <v>250</v>
      </c>
      <c r="D78" s="41" t="s">
        <v>71</v>
      </c>
      <c r="E78" s="44">
        <f>VLOOKUP($D78,[2]publish!$A:$I,$E$5,FALSE)</f>
        <v>2740301.9389309995</v>
      </c>
      <c r="H78" s="29"/>
      <c r="I78" s="4"/>
    </row>
    <row r="79" spans="1:9" ht="15" customHeight="1" outlineLevel="1" x14ac:dyDescent="0.25">
      <c r="A79" s="40" t="s">
        <v>251</v>
      </c>
      <c r="B79" s="40" t="s">
        <v>259</v>
      </c>
      <c r="C79" s="41" t="s">
        <v>250</v>
      </c>
      <c r="D79" s="41" t="s">
        <v>72</v>
      </c>
      <c r="E79" s="44">
        <f>VLOOKUP($D79,[2]publish!$A:$I,$E$5,FALSE)</f>
        <v>6023872.853198003</v>
      </c>
      <c r="H79" s="29"/>
      <c r="I79" s="4"/>
    </row>
    <row r="80" spans="1:9" ht="15" customHeight="1" outlineLevel="1" x14ac:dyDescent="0.25">
      <c r="A80" s="40" t="s">
        <v>251</v>
      </c>
      <c r="B80" s="40" t="s">
        <v>259</v>
      </c>
      <c r="C80" s="41" t="s">
        <v>250</v>
      </c>
      <c r="D80" s="41" t="s">
        <v>73</v>
      </c>
      <c r="E80" s="44" t="str">
        <f>VLOOKUP($D80,[2]publish!$A:$I,$E$5,FALSE)</f>
        <v/>
      </c>
      <c r="H80" s="29"/>
      <c r="I80" s="4"/>
    </row>
    <row r="81" spans="1:9" ht="15" customHeight="1" outlineLevel="1" x14ac:dyDescent="0.25">
      <c r="A81" s="40" t="s">
        <v>251</v>
      </c>
      <c r="B81" s="40" t="s">
        <v>259</v>
      </c>
      <c r="C81" s="41" t="s">
        <v>250</v>
      </c>
      <c r="D81" s="41" t="s">
        <v>74</v>
      </c>
      <c r="E81" s="44">
        <f>VLOOKUP($D81,[2]publish!$A:$I,$E$5,FALSE)</f>
        <v>4980718.6991310008</v>
      </c>
      <c r="H81" s="29"/>
      <c r="I81" s="4"/>
    </row>
    <row r="82" spans="1:9" ht="15" customHeight="1" outlineLevel="1" x14ac:dyDescent="0.25">
      <c r="A82" s="40" t="s">
        <v>251</v>
      </c>
      <c r="B82" s="40" t="s">
        <v>259</v>
      </c>
      <c r="C82" s="41" t="s">
        <v>250</v>
      </c>
      <c r="D82" s="41" t="s">
        <v>75</v>
      </c>
      <c r="E82" s="44" t="str">
        <f>VLOOKUP($D82,[2]publish!$A:$I,$E$5,FALSE)</f>
        <v/>
      </c>
      <c r="H82" s="29"/>
      <c r="I82" s="4"/>
    </row>
    <row r="83" spans="1:9" ht="15" customHeight="1" outlineLevel="1" x14ac:dyDescent="0.25">
      <c r="A83" s="40" t="s">
        <v>251</v>
      </c>
      <c r="B83" s="40" t="s">
        <v>259</v>
      </c>
      <c r="C83" s="41" t="s">
        <v>250</v>
      </c>
      <c r="D83" s="41" t="s">
        <v>76</v>
      </c>
      <c r="E83" s="44">
        <f>VLOOKUP($D83,[2]publish!$A:$I,$E$5,FALSE)</f>
        <v>1672092.405823</v>
      </c>
      <c r="H83" s="29"/>
      <c r="I83" s="4"/>
    </row>
    <row r="84" spans="1:9" ht="15" customHeight="1" outlineLevel="1" x14ac:dyDescent="0.25">
      <c r="A84" s="40" t="s">
        <v>251</v>
      </c>
      <c r="B84" s="40" t="s">
        <v>259</v>
      </c>
      <c r="C84" s="41" t="s">
        <v>250</v>
      </c>
      <c r="D84" s="41" t="s">
        <v>266</v>
      </c>
      <c r="E84" s="44" t="str">
        <f>VLOOKUP($D84,[2]publish!$A:$I,$E$5,FALSE)</f>
        <v/>
      </c>
      <c r="H84" s="29"/>
      <c r="I84" s="4"/>
    </row>
    <row r="85" spans="1:9" ht="15" customHeight="1" outlineLevel="1" x14ac:dyDescent="0.25">
      <c r="A85" s="40" t="s">
        <v>251</v>
      </c>
      <c r="B85" s="40" t="s">
        <v>259</v>
      </c>
      <c r="C85" s="41" t="s">
        <v>250</v>
      </c>
      <c r="D85" s="41" t="s">
        <v>77</v>
      </c>
      <c r="E85" s="44">
        <f>VLOOKUP($D85,[2]publish!$A:$I,$E$5,FALSE)</f>
        <v>2232368.1779140001</v>
      </c>
      <c r="H85" s="29"/>
      <c r="I85" s="4"/>
    </row>
    <row r="86" spans="1:9" ht="15" customHeight="1" outlineLevel="1" x14ac:dyDescent="0.25">
      <c r="A86" s="40" t="s">
        <v>251</v>
      </c>
      <c r="B86" s="40" t="s">
        <v>259</v>
      </c>
      <c r="C86" s="41" t="s">
        <v>250</v>
      </c>
      <c r="D86" s="41" t="s">
        <v>78</v>
      </c>
      <c r="E86" s="44">
        <f>VLOOKUP($D86,[2]publish!$A:$I,$E$5,FALSE)</f>
        <v>2686172.3978190008</v>
      </c>
      <c r="H86" s="29"/>
      <c r="I86" s="4"/>
    </row>
    <row r="87" spans="1:9" ht="15" customHeight="1" outlineLevel="1" x14ac:dyDescent="0.25">
      <c r="A87" s="40" t="s">
        <v>251</v>
      </c>
      <c r="B87" s="40" t="s">
        <v>259</v>
      </c>
      <c r="C87" s="41" t="s">
        <v>250</v>
      </c>
      <c r="D87" s="41" t="s">
        <v>79</v>
      </c>
      <c r="E87" s="44">
        <f>VLOOKUP($D87,[2]publish!$A:$I,$E$5,FALSE)</f>
        <v>3931597.9118050016</v>
      </c>
      <c r="H87" s="29"/>
      <c r="I87" s="4"/>
    </row>
    <row r="88" spans="1:9" ht="15" customHeight="1" outlineLevel="1" x14ac:dyDescent="0.25">
      <c r="A88" s="40" t="s">
        <v>251</v>
      </c>
      <c r="B88" s="40" t="s">
        <v>259</v>
      </c>
      <c r="C88" s="41" t="s">
        <v>250</v>
      </c>
      <c r="D88" s="41" t="s">
        <v>80</v>
      </c>
      <c r="E88" s="44">
        <f>VLOOKUP($D88,[2]publish!$A:$I,$E$5,FALSE)</f>
        <v>8638834.3476420008</v>
      </c>
      <c r="H88" s="29"/>
      <c r="I88" s="4"/>
    </row>
    <row r="89" spans="1:9" ht="15" customHeight="1" outlineLevel="1" x14ac:dyDescent="0.25">
      <c r="A89" s="40" t="s">
        <v>251</v>
      </c>
      <c r="B89" s="40" t="s">
        <v>259</v>
      </c>
      <c r="C89" s="41" t="s">
        <v>250</v>
      </c>
      <c r="D89" s="41" t="s">
        <v>81</v>
      </c>
      <c r="E89" s="44">
        <f>VLOOKUP($D89,[2]publish!$A:$I,$E$5,FALSE)</f>
        <v>7787036.1716550011</v>
      </c>
      <c r="H89" s="29"/>
      <c r="I89" s="4"/>
    </row>
    <row r="90" spans="1:9" ht="15" customHeight="1" outlineLevel="1" x14ac:dyDescent="0.25">
      <c r="A90" s="40" t="s">
        <v>251</v>
      </c>
      <c r="B90" s="40" t="s">
        <v>259</v>
      </c>
      <c r="C90" s="41" t="s">
        <v>250</v>
      </c>
      <c r="D90" s="41" t="s">
        <v>82</v>
      </c>
      <c r="E90" s="44">
        <f>VLOOKUP($D90,[2]publish!$A:$I,$E$5,FALSE)</f>
        <v>4461575.6524629984</v>
      </c>
      <c r="H90" s="29"/>
      <c r="I90" s="4"/>
    </row>
    <row r="91" spans="1:9" ht="15" customHeight="1" outlineLevel="1" x14ac:dyDescent="0.25">
      <c r="A91" s="40" t="s">
        <v>251</v>
      </c>
      <c r="B91" s="40" t="s">
        <v>259</v>
      </c>
      <c r="C91" s="41" t="s">
        <v>250</v>
      </c>
      <c r="D91" s="41" t="s">
        <v>83</v>
      </c>
      <c r="E91" s="44">
        <f>VLOOKUP($D91,[2]publish!$A:$I,$E$5,FALSE)</f>
        <v>1973188.4039430004</v>
      </c>
      <c r="H91" s="29"/>
      <c r="I91" s="4"/>
    </row>
    <row r="92" spans="1:9" ht="15" customHeight="1" outlineLevel="1" x14ac:dyDescent="0.25">
      <c r="A92" s="40" t="s">
        <v>251</v>
      </c>
      <c r="B92" s="40" t="s">
        <v>259</v>
      </c>
      <c r="C92" s="41" t="s">
        <v>250</v>
      </c>
      <c r="D92" s="41" t="s">
        <v>267</v>
      </c>
      <c r="E92" s="44" t="str">
        <f>VLOOKUP($D92,[2]publish!$A:$I,$E$5,FALSE)</f>
        <v/>
      </c>
      <c r="H92" s="29"/>
      <c r="I92" s="4"/>
    </row>
    <row r="93" spans="1:9" ht="15" customHeight="1" outlineLevel="1" x14ac:dyDescent="0.25">
      <c r="A93" s="40" t="s">
        <v>251</v>
      </c>
      <c r="B93" s="40" t="s">
        <v>259</v>
      </c>
      <c r="C93" s="41" t="s">
        <v>250</v>
      </c>
      <c r="D93" s="41" t="s">
        <v>84</v>
      </c>
      <c r="E93" s="44">
        <f>VLOOKUP($D93,[2]publish!$A:$I,$E$5,FALSE)</f>
        <v>8070250.0448089996</v>
      </c>
      <c r="H93" s="29"/>
      <c r="I93" s="4"/>
    </row>
    <row r="94" spans="1:9" ht="15" customHeight="1" outlineLevel="1" x14ac:dyDescent="0.25">
      <c r="A94" s="40" t="s">
        <v>251</v>
      </c>
      <c r="B94" s="40" t="s">
        <v>259</v>
      </c>
      <c r="C94" s="41" t="s">
        <v>250</v>
      </c>
      <c r="D94" s="41" t="s">
        <v>85</v>
      </c>
      <c r="E94" s="44">
        <f>VLOOKUP($D94,[2]publish!$A:$I,$E$5,FALSE)</f>
        <v>3349914.0278930003</v>
      </c>
      <c r="H94" s="29"/>
      <c r="I94" s="4"/>
    </row>
    <row r="95" spans="1:9" ht="15" customHeight="1" outlineLevel="1" x14ac:dyDescent="0.25">
      <c r="A95" s="40" t="s">
        <v>251</v>
      </c>
      <c r="B95" s="40" t="s">
        <v>259</v>
      </c>
      <c r="C95" s="41" t="s">
        <v>250</v>
      </c>
      <c r="D95" s="41" t="s">
        <v>86</v>
      </c>
      <c r="E95" s="44">
        <f>VLOOKUP($D95,[2]publish!$A:$I,$E$5,FALSE)</f>
        <v>3273960.4919599993</v>
      </c>
      <c r="H95" s="29"/>
      <c r="I95" s="4"/>
    </row>
    <row r="96" spans="1:9" ht="15" customHeight="1" outlineLevel="1" x14ac:dyDescent="0.25">
      <c r="A96" s="40" t="s">
        <v>251</v>
      </c>
      <c r="B96" s="40" t="s">
        <v>259</v>
      </c>
      <c r="C96" s="41" t="s">
        <v>250</v>
      </c>
      <c r="D96" s="41" t="s">
        <v>87</v>
      </c>
      <c r="E96" s="44">
        <f>VLOOKUP($D96,[2]publish!$A:$I,$E$5,FALSE)</f>
        <v>6313407.6134230029</v>
      </c>
      <c r="H96" s="29"/>
      <c r="I96" s="4"/>
    </row>
    <row r="97" spans="1:9" ht="15" customHeight="1" outlineLevel="1" x14ac:dyDescent="0.25">
      <c r="A97" s="40" t="s">
        <v>251</v>
      </c>
      <c r="B97" s="40" t="s">
        <v>259</v>
      </c>
      <c r="C97" s="41" t="s">
        <v>250</v>
      </c>
      <c r="D97" s="41" t="s">
        <v>88</v>
      </c>
      <c r="E97" s="44">
        <f>VLOOKUP($D97,[2]publish!$A:$I,$E$5,FALSE)</f>
        <v>6454959.7470619986</v>
      </c>
      <c r="H97" s="29"/>
      <c r="I97" s="4"/>
    </row>
    <row r="98" spans="1:9" ht="15" customHeight="1" outlineLevel="1" x14ac:dyDescent="0.25">
      <c r="A98" s="40" t="s">
        <v>251</v>
      </c>
      <c r="B98" s="40" t="s">
        <v>259</v>
      </c>
      <c r="C98" s="41" t="s">
        <v>250</v>
      </c>
      <c r="D98" s="41" t="s">
        <v>89</v>
      </c>
      <c r="E98" s="44">
        <f>VLOOKUP($D98,[2]publish!$A:$I,$E$5,FALSE)</f>
        <v>2146055.8038879992</v>
      </c>
      <c r="H98" s="29"/>
      <c r="I98" s="4"/>
    </row>
    <row r="99" spans="1:9" ht="15" customHeight="1" outlineLevel="1" x14ac:dyDescent="0.25">
      <c r="A99" s="40" t="s">
        <v>251</v>
      </c>
      <c r="B99" s="40" t="s">
        <v>259</v>
      </c>
      <c r="C99" s="41" t="s">
        <v>250</v>
      </c>
      <c r="D99" s="41" t="s">
        <v>90</v>
      </c>
      <c r="E99" s="44">
        <f>VLOOKUP($D99,[2]publish!$A:$I,$E$5,FALSE)</f>
        <v>1797969.6471509996</v>
      </c>
      <c r="H99" s="29"/>
      <c r="I99" s="4"/>
    </row>
    <row r="100" spans="1:9" ht="15" customHeight="1" outlineLevel="1" x14ac:dyDescent="0.25">
      <c r="A100" s="40" t="s">
        <v>251</v>
      </c>
      <c r="B100" s="40" t="s">
        <v>259</v>
      </c>
      <c r="C100" s="41" t="s">
        <v>250</v>
      </c>
      <c r="D100" s="41" t="s">
        <v>91</v>
      </c>
      <c r="E100" s="44" t="str">
        <f>VLOOKUP($D100,[2]publish!$A:$I,$E$5,FALSE)</f>
        <v/>
      </c>
      <c r="H100" s="29"/>
      <c r="I100" s="4"/>
    </row>
    <row r="101" spans="1:9" ht="15" customHeight="1" outlineLevel="1" x14ac:dyDescent="0.25">
      <c r="A101" s="40" t="s">
        <v>251</v>
      </c>
      <c r="B101" s="40" t="s">
        <v>259</v>
      </c>
      <c r="C101" s="41" t="s">
        <v>250</v>
      </c>
      <c r="D101" s="41" t="s">
        <v>92</v>
      </c>
      <c r="E101" s="44" t="str">
        <f>VLOOKUP($D101,[2]publish!$A:$I,$E$5,FALSE)</f>
        <v/>
      </c>
      <c r="H101" s="29"/>
      <c r="I101" s="4"/>
    </row>
    <row r="102" spans="1:9" ht="15" customHeight="1" outlineLevel="1" x14ac:dyDescent="0.25">
      <c r="A102" s="40" t="s">
        <v>251</v>
      </c>
      <c r="B102" s="40" t="s">
        <v>259</v>
      </c>
      <c r="C102" s="41" t="s">
        <v>250</v>
      </c>
      <c r="D102" s="41" t="s">
        <v>93</v>
      </c>
      <c r="E102" s="44">
        <f>VLOOKUP($D102,[2]publish!$A:$I,$E$5,FALSE)</f>
        <v>2583589.0607270002</v>
      </c>
      <c r="H102" s="29"/>
      <c r="I102" s="4"/>
    </row>
    <row r="103" spans="1:9" ht="15" customHeight="1" outlineLevel="1" x14ac:dyDescent="0.25">
      <c r="A103" s="40" t="s">
        <v>251</v>
      </c>
      <c r="B103" s="40" t="s">
        <v>259</v>
      </c>
      <c r="C103" s="41" t="s">
        <v>250</v>
      </c>
      <c r="D103" s="41" t="s">
        <v>94</v>
      </c>
      <c r="E103" s="44" t="str">
        <f>VLOOKUP($D103,[2]publish!$A:$I,$E$5,FALSE)</f>
        <v/>
      </c>
      <c r="H103" s="29"/>
      <c r="I103" s="4"/>
    </row>
    <row r="104" spans="1:9" ht="15" customHeight="1" outlineLevel="1" x14ac:dyDescent="0.25">
      <c r="A104" s="40" t="s">
        <v>251</v>
      </c>
      <c r="B104" s="40" t="s">
        <v>259</v>
      </c>
      <c r="C104" s="41" t="s">
        <v>250</v>
      </c>
      <c r="D104" s="41" t="s">
        <v>268</v>
      </c>
      <c r="E104" s="44" t="str">
        <f>VLOOKUP($D104,[2]publish!$A:$I,$E$5,FALSE)</f>
        <v/>
      </c>
      <c r="H104" s="29"/>
      <c r="I104" s="4"/>
    </row>
    <row r="105" spans="1:9" ht="15" customHeight="1" outlineLevel="1" x14ac:dyDescent="0.25">
      <c r="A105" s="40" t="s">
        <v>251</v>
      </c>
      <c r="B105" s="40" t="s">
        <v>259</v>
      </c>
      <c r="C105" s="41" t="s">
        <v>250</v>
      </c>
      <c r="D105" s="41" t="s">
        <v>95</v>
      </c>
      <c r="E105" s="44">
        <f>VLOOKUP($D105,[2]publish!$A:$I,$E$5,FALSE)</f>
        <v>1859393.8648799998</v>
      </c>
      <c r="H105" s="29"/>
      <c r="I105" s="4"/>
    </row>
    <row r="106" spans="1:9" ht="15" customHeight="1" outlineLevel="1" x14ac:dyDescent="0.25">
      <c r="A106" s="40" t="s">
        <v>251</v>
      </c>
      <c r="B106" s="40" t="s">
        <v>259</v>
      </c>
      <c r="C106" s="41" t="s">
        <v>250</v>
      </c>
      <c r="D106" s="41" t="s">
        <v>96</v>
      </c>
      <c r="E106" s="44" t="str">
        <f>VLOOKUP($D106,[2]publish!$A:$I,$E$5,FALSE)</f>
        <v/>
      </c>
      <c r="H106" s="29"/>
      <c r="I106" s="4"/>
    </row>
    <row r="107" spans="1:9" ht="15" customHeight="1" outlineLevel="1" x14ac:dyDescent="0.25">
      <c r="A107" s="40" t="s">
        <v>251</v>
      </c>
      <c r="B107" s="40" t="s">
        <v>259</v>
      </c>
      <c r="C107" s="41" t="s">
        <v>250</v>
      </c>
      <c r="D107" s="41" t="s">
        <v>97</v>
      </c>
      <c r="E107" s="44">
        <f>VLOOKUP($D107,[2]publish!$A:$I,$E$5,FALSE)</f>
        <v>729772.13277300005</v>
      </c>
      <c r="H107" s="29"/>
      <c r="I107" s="4"/>
    </row>
    <row r="108" spans="1:9" ht="15" customHeight="1" outlineLevel="1" x14ac:dyDescent="0.25">
      <c r="A108" s="40" t="s">
        <v>251</v>
      </c>
      <c r="B108" s="40" t="s">
        <v>259</v>
      </c>
      <c r="C108" s="41" t="s">
        <v>250</v>
      </c>
      <c r="D108" s="41" t="s">
        <v>98</v>
      </c>
      <c r="E108" s="44" t="str">
        <f>VLOOKUP($D108,[2]publish!$A:$I,$E$5,FALSE)</f>
        <v/>
      </c>
      <c r="H108" s="29"/>
      <c r="I108" s="4"/>
    </row>
    <row r="109" spans="1:9" ht="15" customHeight="1" outlineLevel="1" x14ac:dyDescent="0.25">
      <c r="A109" s="40" t="s">
        <v>251</v>
      </c>
      <c r="B109" s="40" t="s">
        <v>259</v>
      </c>
      <c r="C109" s="41" t="s">
        <v>250</v>
      </c>
      <c r="D109" s="41" t="s">
        <v>269</v>
      </c>
      <c r="E109" s="44" t="str">
        <f>VLOOKUP($D109,[2]publish!$A:$I,$E$5,FALSE)</f>
        <v/>
      </c>
      <c r="H109" s="29"/>
      <c r="I109" s="4"/>
    </row>
    <row r="110" spans="1:9" ht="15" customHeight="1" outlineLevel="1" x14ac:dyDescent="0.25">
      <c r="A110" s="40" t="s">
        <v>251</v>
      </c>
      <c r="B110" s="40" t="s">
        <v>259</v>
      </c>
      <c r="C110" s="41" t="s">
        <v>250</v>
      </c>
      <c r="D110" s="41" t="s">
        <v>99</v>
      </c>
      <c r="E110" s="44">
        <f>VLOOKUP($D110,[2]publish!$A:$I,$E$5,FALSE)</f>
        <v>12214118.959623005</v>
      </c>
      <c r="H110" s="29"/>
      <c r="I110" s="4"/>
    </row>
    <row r="111" spans="1:9" ht="15" customHeight="1" outlineLevel="1" x14ac:dyDescent="0.25">
      <c r="A111" s="40" t="s">
        <v>251</v>
      </c>
      <c r="B111" s="40" t="s">
        <v>259</v>
      </c>
      <c r="C111" s="41" t="s">
        <v>250</v>
      </c>
      <c r="D111" s="41" t="s">
        <v>100</v>
      </c>
      <c r="E111" s="44" t="str">
        <f>VLOOKUP($D111,[2]publish!$A:$I,$E$5,FALSE)</f>
        <v/>
      </c>
      <c r="H111" s="29"/>
      <c r="I111" s="4"/>
    </row>
    <row r="112" spans="1:9" ht="15" customHeight="1" outlineLevel="1" x14ac:dyDescent="0.25">
      <c r="A112" s="40" t="s">
        <v>251</v>
      </c>
      <c r="B112" s="40" t="s">
        <v>259</v>
      </c>
      <c r="C112" s="41" t="s">
        <v>250</v>
      </c>
      <c r="D112" s="41" t="s">
        <v>101</v>
      </c>
      <c r="E112" s="44" t="str">
        <f>VLOOKUP($D112,[2]publish!$A:$I,$E$5,FALSE)</f>
        <v/>
      </c>
      <c r="H112" s="29"/>
      <c r="I112" s="4"/>
    </row>
    <row r="113" spans="1:9" ht="15" customHeight="1" outlineLevel="1" x14ac:dyDescent="0.25">
      <c r="A113" s="40" t="s">
        <v>251</v>
      </c>
      <c r="B113" s="40" t="s">
        <v>259</v>
      </c>
      <c r="C113" s="41" t="s">
        <v>250</v>
      </c>
      <c r="D113" s="41" t="s">
        <v>102</v>
      </c>
      <c r="E113" s="44">
        <f>VLOOKUP($D113,[2]publish!$A:$I,$E$5,FALSE)</f>
        <v>3752540.9963060017</v>
      </c>
      <c r="H113" s="29"/>
      <c r="I113" s="4"/>
    </row>
    <row r="114" spans="1:9" ht="15" customHeight="1" outlineLevel="1" x14ac:dyDescent="0.25">
      <c r="A114" s="40" t="s">
        <v>251</v>
      </c>
      <c r="B114" s="40" t="s">
        <v>259</v>
      </c>
      <c r="C114" s="41" t="s">
        <v>250</v>
      </c>
      <c r="D114" s="41" t="s">
        <v>103</v>
      </c>
      <c r="E114" s="44" t="str">
        <f>VLOOKUP($D114,[2]publish!$A:$I,$E$5,FALSE)</f>
        <v/>
      </c>
      <c r="H114" s="29"/>
      <c r="I114" s="4"/>
    </row>
    <row r="115" spans="1:9" ht="15" customHeight="1" outlineLevel="1" x14ac:dyDescent="0.25">
      <c r="A115" s="40" t="s">
        <v>251</v>
      </c>
      <c r="B115" s="40" t="s">
        <v>259</v>
      </c>
      <c r="C115" s="41" t="s">
        <v>250</v>
      </c>
      <c r="D115" s="41" t="s">
        <v>104</v>
      </c>
      <c r="E115" s="44">
        <f>VLOOKUP($D115,[2]publish!$A:$I,$E$5,FALSE)</f>
        <v>2958643.5421509994</v>
      </c>
      <c r="H115" s="29"/>
      <c r="I115" s="4"/>
    </row>
    <row r="116" spans="1:9" ht="15" customHeight="1" outlineLevel="1" x14ac:dyDescent="0.25">
      <c r="A116" s="40" t="s">
        <v>251</v>
      </c>
      <c r="B116" s="40" t="s">
        <v>259</v>
      </c>
      <c r="C116" s="41" t="s">
        <v>250</v>
      </c>
      <c r="D116" s="41" t="s">
        <v>105</v>
      </c>
      <c r="E116" s="44">
        <f>VLOOKUP($D116,[2]publish!$A:$I,$E$5,FALSE)</f>
        <v>1933632.7155950004</v>
      </c>
      <c r="H116" s="29"/>
      <c r="I116" s="4"/>
    </row>
    <row r="117" spans="1:9" ht="15" customHeight="1" outlineLevel="1" x14ac:dyDescent="0.25">
      <c r="A117" s="40" t="s">
        <v>251</v>
      </c>
      <c r="B117" s="40" t="s">
        <v>259</v>
      </c>
      <c r="C117" s="41" t="s">
        <v>250</v>
      </c>
      <c r="D117" s="41" t="s">
        <v>106</v>
      </c>
      <c r="E117" s="44">
        <f>VLOOKUP($D117,[2]publish!$A:$I,$E$5,FALSE)</f>
        <v>2698410.6762679997</v>
      </c>
      <c r="H117" s="29"/>
      <c r="I117" s="4"/>
    </row>
    <row r="118" spans="1:9" ht="15" customHeight="1" outlineLevel="1" x14ac:dyDescent="0.25">
      <c r="A118" s="40" t="s">
        <v>251</v>
      </c>
      <c r="B118" s="40" t="s">
        <v>259</v>
      </c>
      <c r="C118" s="41" t="s">
        <v>250</v>
      </c>
      <c r="D118" s="41" t="s">
        <v>107</v>
      </c>
      <c r="E118" s="44" t="str">
        <f>VLOOKUP($D118,[2]publish!$A:$I,$E$5,FALSE)</f>
        <v/>
      </c>
      <c r="H118" s="29"/>
      <c r="I118" s="4"/>
    </row>
    <row r="119" spans="1:9" ht="15" customHeight="1" outlineLevel="1" x14ac:dyDescent="0.25">
      <c r="A119" s="40" t="s">
        <v>251</v>
      </c>
      <c r="B119" s="40" t="s">
        <v>259</v>
      </c>
      <c r="C119" s="41" t="s">
        <v>250</v>
      </c>
      <c r="D119" s="41" t="s">
        <v>108</v>
      </c>
      <c r="E119" s="44" t="str">
        <f>VLOOKUP($D119,[2]publish!$A:$I,$E$5,FALSE)</f>
        <v/>
      </c>
      <c r="H119" s="29"/>
      <c r="I119" s="4"/>
    </row>
    <row r="120" spans="1:9" ht="15" customHeight="1" outlineLevel="1" x14ac:dyDescent="0.25">
      <c r="A120" s="40" t="s">
        <v>251</v>
      </c>
      <c r="B120" s="40" t="s">
        <v>259</v>
      </c>
      <c r="C120" s="41" t="s">
        <v>250</v>
      </c>
      <c r="D120" s="41" t="s">
        <v>109</v>
      </c>
      <c r="E120" s="44">
        <f>VLOOKUP($D120,[2]publish!$A:$I,$E$5,FALSE)</f>
        <v>15453745.677752998</v>
      </c>
      <c r="H120" s="29"/>
      <c r="I120" s="4"/>
    </row>
    <row r="121" spans="1:9" ht="15" customHeight="1" outlineLevel="1" x14ac:dyDescent="0.25">
      <c r="A121" s="40" t="s">
        <v>251</v>
      </c>
      <c r="B121" s="40" t="s">
        <v>259</v>
      </c>
      <c r="C121" s="41" t="s">
        <v>250</v>
      </c>
      <c r="D121" s="41" t="s">
        <v>110</v>
      </c>
      <c r="E121" s="44" t="str">
        <f>VLOOKUP($D121,[2]publish!$A:$I,$E$5,FALSE)</f>
        <v/>
      </c>
      <c r="H121" s="29"/>
      <c r="I121" s="4"/>
    </row>
    <row r="122" spans="1:9" ht="15" customHeight="1" outlineLevel="1" x14ac:dyDescent="0.25">
      <c r="A122" s="40" t="s">
        <v>251</v>
      </c>
      <c r="B122" s="40" t="s">
        <v>259</v>
      </c>
      <c r="C122" s="41" t="s">
        <v>250</v>
      </c>
      <c r="D122" s="41" t="s">
        <v>111</v>
      </c>
      <c r="E122" s="44">
        <f>VLOOKUP($D122,[2]publish!$A:$I,$E$5,FALSE)</f>
        <v>4099201.8610540009</v>
      </c>
      <c r="H122" s="29"/>
      <c r="I122" s="4"/>
    </row>
    <row r="123" spans="1:9" ht="15" customHeight="1" outlineLevel="1" x14ac:dyDescent="0.25">
      <c r="A123" s="40" t="s">
        <v>251</v>
      </c>
      <c r="B123" s="40" t="s">
        <v>259</v>
      </c>
      <c r="C123" s="41" t="s">
        <v>250</v>
      </c>
      <c r="D123" s="41" t="s">
        <v>270</v>
      </c>
      <c r="E123" s="44" t="str">
        <f>VLOOKUP($D123,[2]publish!$A:$I,$E$5,FALSE)</f>
        <v/>
      </c>
      <c r="H123" s="29"/>
      <c r="I123" s="4"/>
    </row>
    <row r="124" spans="1:9" ht="15" customHeight="1" outlineLevel="1" x14ac:dyDescent="0.25">
      <c r="A124" s="40" t="s">
        <v>251</v>
      </c>
      <c r="B124" s="40" t="s">
        <v>259</v>
      </c>
      <c r="C124" s="41" t="s">
        <v>250</v>
      </c>
      <c r="D124" s="41" t="s">
        <v>112</v>
      </c>
      <c r="E124" s="44" t="str">
        <f>VLOOKUP($D124,[2]publish!$A:$I,$E$5,FALSE)</f>
        <v/>
      </c>
      <c r="H124" s="29"/>
      <c r="I124" s="4"/>
    </row>
    <row r="125" spans="1:9" ht="15" customHeight="1" outlineLevel="1" x14ac:dyDescent="0.25">
      <c r="A125" s="40" t="s">
        <v>251</v>
      </c>
      <c r="B125" s="40" t="s">
        <v>259</v>
      </c>
      <c r="C125" s="41" t="s">
        <v>250</v>
      </c>
      <c r="D125" s="41" t="s">
        <v>113</v>
      </c>
      <c r="E125" s="44">
        <f>VLOOKUP($D125,[2]publish!$A:$I,$E$5,FALSE)</f>
        <v>2034734.4667130001</v>
      </c>
      <c r="H125" s="29"/>
      <c r="I125" s="4"/>
    </row>
    <row r="126" spans="1:9" ht="15" customHeight="1" outlineLevel="1" x14ac:dyDescent="0.25">
      <c r="A126" s="40" t="s">
        <v>251</v>
      </c>
      <c r="B126" s="40" t="s">
        <v>259</v>
      </c>
      <c r="C126" s="41" t="s">
        <v>250</v>
      </c>
      <c r="D126" s="41" t="s">
        <v>114</v>
      </c>
      <c r="E126" s="44">
        <f>VLOOKUP($D126,[2]publish!$A:$I,$E$5,FALSE)</f>
        <v>2867046.8755459995</v>
      </c>
      <c r="H126" s="29"/>
      <c r="I126" s="4"/>
    </row>
    <row r="127" spans="1:9" ht="15" customHeight="1" outlineLevel="1" x14ac:dyDescent="0.25">
      <c r="A127" s="40" t="s">
        <v>251</v>
      </c>
      <c r="B127" s="40" t="s">
        <v>259</v>
      </c>
      <c r="C127" s="41" t="s">
        <v>250</v>
      </c>
      <c r="D127" s="41" t="s">
        <v>115</v>
      </c>
      <c r="E127" s="44" t="str">
        <f>VLOOKUP($D127,[2]publish!$A:$I,$E$5,FALSE)</f>
        <v/>
      </c>
      <c r="H127" s="29"/>
      <c r="I127" s="4"/>
    </row>
    <row r="128" spans="1:9" ht="15" customHeight="1" outlineLevel="1" x14ac:dyDescent="0.25">
      <c r="A128" s="40" t="s">
        <v>251</v>
      </c>
      <c r="B128" s="40" t="s">
        <v>259</v>
      </c>
      <c r="C128" s="41" t="s">
        <v>250</v>
      </c>
      <c r="D128" s="41" t="s">
        <v>271</v>
      </c>
      <c r="E128" s="44" t="str">
        <f>VLOOKUP($D128,[2]publish!$A:$I,$E$5,FALSE)</f>
        <v/>
      </c>
      <c r="H128" s="29"/>
      <c r="I128" s="4"/>
    </row>
    <row r="129" spans="1:9" ht="15" customHeight="1" outlineLevel="1" x14ac:dyDescent="0.25">
      <c r="A129" s="40" t="s">
        <v>251</v>
      </c>
      <c r="B129" s="40" t="s">
        <v>259</v>
      </c>
      <c r="C129" s="41" t="s">
        <v>250</v>
      </c>
      <c r="D129" s="41" t="s">
        <v>116</v>
      </c>
      <c r="E129" s="44">
        <f>VLOOKUP($D129,[2]publish!$A:$I,$E$5,FALSE)</f>
        <v>545649.11402800004</v>
      </c>
      <c r="H129" s="29"/>
      <c r="I129" s="4"/>
    </row>
    <row r="130" spans="1:9" ht="15" customHeight="1" outlineLevel="1" x14ac:dyDescent="0.25">
      <c r="A130" s="40" t="s">
        <v>251</v>
      </c>
      <c r="B130" s="40" t="s">
        <v>259</v>
      </c>
      <c r="C130" s="41" t="s">
        <v>250</v>
      </c>
      <c r="D130" s="41" t="s">
        <v>117</v>
      </c>
      <c r="E130" s="44">
        <f>VLOOKUP($D130,[2]publish!$A:$I,$E$5,FALSE)</f>
        <v>6220018.5395240011</v>
      </c>
      <c r="H130" s="29"/>
      <c r="I130" s="4"/>
    </row>
    <row r="131" spans="1:9" ht="15" customHeight="1" outlineLevel="1" x14ac:dyDescent="0.25">
      <c r="A131" s="40" t="s">
        <v>251</v>
      </c>
      <c r="B131" s="40" t="s">
        <v>259</v>
      </c>
      <c r="C131" s="41" t="s">
        <v>250</v>
      </c>
      <c r="D131" s="41" t="s">
        <v>118</v>
      </c>
      <c r="E131" s="44" t="str">
        <f>VLOOKUP($D131,[2]publish!$A:$I,$E$5,FALSE)</f>
        <v/>
      </c>
      <c r="H131" s="29"/>
      <c r="I131" s="4"/>
    </row>
    <row r="132" spans="1:9" ht="15" customHeight="1" outlineLevel="1" x14ac:dyDescent="0.25">
      <c r="A132" s="40" t="s">
        <v>251</v>
      </c>
      <c r="B132" s="40" t="s">
        <v>259</v>
      </c>
      <c r="C132" s="41" t="s">
        <v>250</v>
      </c>
      <c r="D132" s="41" t="s">
        <v>119</v>
      </c>
      <c r="E132" s="44">
        <f>VLOOKUP($D132,[2]publish!$A:$I,$E$5,FALSE)</f>
        <v>2621853.6683590002</v>
      </c>
      <c r="H132" s="29"/>
      <c r="I132" s="4"/>
    </row>
    <row r="133" spans="1:9" ht="15" customHeight="1" outlineLevel="1" x14ac:dyDescent="0.25">
      <c r="A133" s="40" t="s">
        <v>251</v>
      </c>
      <c r="B133" s="40" t="s">
        <v>259</v>
      </c>
      <c r="C133" s="41" t="s">
        <v>250</v>
      </c>
      <c r="D133" s="41" t="s">
        <v>120</v>
      </c>
      <c r="E133" s="44">
        <f>VLOOKUP($D133,[2]publish!$A:$I,$E$5,FALSE)</f>
        <v>5414823.4288680004</v>
      </c>
      <c r="H133" s="29"/>
      <c r="I133" s="4"/>
    </row>
    <row r="134" spans="1:9" ht="15" customHeight="1" outlineLevel="1" x14ac:dyDescent="0.25">
      <c r="A134" s="40" t="s">
        <v>251</v>
      </c>
      <c r="B134" s="40" t="s">
        <v>259</v>
      </c>
      <c r="C134" s="41" t="s">
        <v>250</v>
      </c>
      <c r="D134" s="41" t="s">
        <v>121</v>
      </c>
      <c r="E134" s="44">
        <f>VLOOKUP($D134,[2]publish!$A:$I,$E$5,FALSE)</f>
        <v>6845392.8061220031</v>
      </c>
      <c r="H134" s="29"/>
      <c r="I134" s="4"/>
    </row>
    <row r="135" spans="1:9" ht="15" customHeight="1" outlineLevel="1" x14ac:dyDescent="0.25">
      <c r="A135" s="40" t="s">
        <v>251</v>
      </c>
      <c r="B135" s="40" t="s">
        <v>259</v>
      </c>
      <c r="C135" s="41" t="s">
        <v>250</v>
      </c>
      <c r="D135" s="41" t="s">
        <v>122</v>
      </c>
      <c r="E135" s="44">
        <f>VLOOKUP($D135,[2]publish!$A:$I,$E$5,FALSE)</f>
        <v>3085667.8938089996</v>
      </c>
      <c r="H135" s="29"/>
      <c r="I135" s="4"/>
    </row>
    <row r="136" spans="1:9" ht="15" customHeight="1" outlineLevel="1" x14ac:dyDescent="0.25">
      <c r="A136" s="40" t="s">
        <v>251</v>
      </c>
      <c r="B136" s="40" t="s">
        <v>259</v>
      </c>
      <c r="C136" s="41" t="s">
        <v>250</v>
      </c>
      <c r="D136" s="41" t="s">
        <v>123</v>
      </c>
      <c r="E136" s="44">
        <f>VLOOKUP($D136,[2]publish!$A:$I,$E$5,FALSE)</f>
        <v>13009563.263667002</v>
      </c>
      <c r="H136" s="29"/>
      <c r="I136" s="4"/>
    </row>
    <row r="137" spans="1:9" ht="15" customHeight="1" outlineLevel="1" x14ac:dyDescent="0.25">
      <c r="A137" s="40" t="s">
        <v>251</v>
      </c>
      <c r="B137" s="40" t="s">
        <v>259</v>
      </c>
      <c r="C137" s="41" t="s">
        <v>250</v>
      </c>
      <c r="D137" s="41" t="s">
        <v>124</v>
      </c>
      <c r="E137" s="44">
        <f>VLOOKUP($D137,[2]publish!$A:$I,$E$5,FALSE)</f>
        <v>8724834.5119710024</v>
      </c>
      <c r="H137" s="29"/>
      <c r="I137" s="4"/>
    </row>
    <row r="138" spans="1:9" ht="15" customHeight="1" outlineLevel="1" x14ac:dyDescent="0.25">
      <c r="A138" s="40" t="s">
        <v>251</v>
      </c>
      <c r="B138" s="40" t="s">
        <v>259</v>
      </c>
      <c r="C138" s="41" t="s">
        <v>250</v>
      </c>
      <c r="D138" s="41" t="s">
        <v>125</v>
      </c>
      <c r="E138" s="44">
        <f>VLOOKUP($D138,[2]publish!$A:$I,$E$5,FALSE)</f>
        <v>5570716.611928001</v>
      </c>
      <c r="H138" s="29"/>
      <c r="I138" s="4"/>
    </row>
    <row r="139" spans="1:9" ht="15" customHeight="1" outlineLevel="1" x14ac:dyDescent="0.25">
      <c r="A139" s="40" t="s">
        <v>251</v>
      </c>
      <c r="B139" s="40" t="s">
        <v>259</v>
      </c>
      <c r="C139" s="41" t="s">
        <v>250</v>
      </c>
      <c r="D139" s="41" t="s">
        <v>272</v>
      </c>
      <c r="E139" s="44" t="str">
        <f>VLOOKUP($D139,[2]publish!$A:$I,$E$5,FALSE)</f>
        <v/>
      </c>
      <c r="H139" s="29"/>
      <c r="I139" s="4"/>
    </row>
    <row r="140" spans="1:9" ht="15" customHeight="1" outlineLevel="1" x14ac:dyDescent="0.25">
      <c r="A140" s="40" t="s">
        <v>251</v>
      </c>
      <c r="B140" s="40" t="s">
        <v>259</v>
      </c>
      <c r="C140" s="41" t="s">
        <v>250</v>
      </c>
      <c r="D140" s="41" t="s">
        <v>126</v>
      </c>
      <c r="E140" s="44">
        <f>VLOOKUP($D140,[2]publish!$A:$I,$E$5,FALSE)</f>
        <v>8595522.0649940018</v>
      </c>
      <c r="H140" s="29"/>
      <c r="I140" s="4"/>
    </row>
    <row r="141" spans="1:9" ht="15" customHeight="1" outlineLevel="1" x14ac:dyDescent="0.25">
      <c r="A141" s="40" t="s">
        <v>251</v>
      </c>
      <c r="B141" s="40" t="s">
        <v>259</v>
      </c>
      <c r="C141" s="41" t="s">
        <v>250</v>
      </c>
      <c r="D141" s="41" t="s">
        <v>127</v>
      </c>
      <c r="E141" s="44">
        <f>VLOOKUP($D141,[2]publish!$A:$I,$E$5,FALSE)</f>
        <v>3113084.7694130009</v>
      </c>
      <c r="H141" s="29"/>
      <c r="I141" s="4"/>
    </row>
    <row r="142" spans="1:9" ht="15" customHeight="1" outlineLevel="1" x14ac:dyDescent="0.25">
      <c r="A142" s="40" t="s">
        <v>251</v>
      </c>
      <c r="B142" s="40" t="s">
        <v>259</v>
      </c>
      <c r="C142" s="41" t="s">
        <v>250</v>
      </c>
      <c r="D142" s="41" t="s">
        <v>128</v>
      </c>
      <c r="E142" s="44">
        <f>VLOOKUP($D142,[2]publish!$A:$I,$E$5,FALSE)</f>
        <v>6798312.5513780043</v>
      </c>
      <c r="H142" s="29"/>
      <c r="I142" s="4"/>
    </row>
    <row r="143" spans="1:9" ht="15" customHeight="1" outlineLevel="1" x14ac:dyDescent="0.25">
      <c r="A143" s="40" t="s">
        <v>251</v>
      </c>
      <c r="B143" s="40" t="s">
        <v>259</v>
      </c>
      <c r="C143" s="41" t="s">
        <v>250</v>
      </c>
      <c r="D143" s="41" t="s">
        <v>129</v>
      </c>
      <c r="E143" s="44">
        <f>VLOOKUP($D143,[2]publish!$A:$I,$E$5,FALSE)</f>
        <v>6976985.2450359967</v>
      </c>
      <c r="H143" s="29"/>
      <c r="I143" s="4"/>
    </row>
    <row r="144" spans="1:9" ht="15" customHeight="1" outlineLevel="1" x14ac:dyDescent="0.25">
      <c r="A144" s="40" t="s">
        <v>251</v>
      </c>
      <c r="B144" s="40" t="s">
        <v>259</v>
      </c>
      <c r="C144" s="41" t="s">
        <v>250</v>
      </c>
      <c r="D144" s="41" t="s">
        <v>130</v>
      </c>
      <c r="E144" s="44">
        <f>VLOOKUP($D144,[2]publish!$A:$I,$E$5,FALSE)</f>
        <v>603886.66914400004</v>
      </c>
      <c r="H144" s="29"/>
      <c r="I144" s="4"/>
    </row>
    <row r="145" spans="1:9" ht="15" customHeight="1" outlineLevel="1" x14ac:dyDescent="0.25">
      <c r="A145" s="40" t="s">
        <v>251</v>
      </c>
      <c r="B145" s="40" t="s">
        <v>259</v>
      </c>
      <c r="C145" s="41" t="s">
        <v>250</v>
      </c>
      <c r="D145" s="41" t="s">
        <v>131</v>
      </c>
      <c r="E145" s="44">
        <f>VLOOKUP($D145,[2]publish!$A:$I,$E$5,FALSE)</f>
        <v>5077888.6229229998</v>
      </c>
      <c r="H145" s="29"/>
      <c r="I145" s="4"/>
    </row>
    <row r="146" spans="1:9" ht="15" customHeight="1" outlineLevel="1" x14ac:dyDescent="0.25">
      <c r="A146" s="40" t="s">
        <v>251</v>
      </c>
      <c r="B146" s="40" t="s">
        <v>259</v>
      </c>
      <c r="C146" s="41" t="s">
        <v>250</v>
      </c>
      <c r="D146" s="41" t="s">
        <v>132</v>
      </c>
      <c r="E146" s="44">
        <f>VLOOKUP($D146,[2]publish!$A:$I,$E$5,FALSE)</f>
        <v>14187118.062404001</v>
      </c>
      <c r="H146" s="29"/>
      <c r="I146" s="4"/>
    </row>
    <row r="147" spans="1:9" ht="15" customHeight="1" outlineLevel="1" x14ac:dyDescent="0.25">
      <c r="A147" s="40" t="s">
        <v>251</v>
      </c>
      <c r="B147" s="40" t="s">
        <v>259</v>
      </c>
      <c r="C147" s="41" t="s">
        <v>250</v>
      </c>
      <c r="D147" s="41" t="s">
        <v>133</v>
      </c>
      <c r="E147" s="44" t="str">
        <f>VLOOKUP($D147,[2]publish!$A:$I,$E$5,FALSE)</f>
        <v/>
      </c>
      <c r="H147" s="29"/>
      <c r="I147" s="4"/>
    </row>
    <row r="148" spans="1:9" ht="15" customHeight="1" outlineLevel="1" x14ac:dyDescent="0.25">
      <c r="A148" s="40" t="s">
        <v>251</v>
      </c>
      <c r="B148" s="40" t="s">
        <v>259</v>
      </c>
      <c r="C148" s="41" t="s">
        <v>250</v>
      </c>
      <c r="D148" s="41" t="s">
        <v>134</v>
      </c>
      <c r="E148" s="44">
        <f>VLOOKUP($D148,[2]publish!$A:$I,$E$5,FALSE)</f>
        <v>2185485.8134109997</v>
      </c>
      <c r="H148" s="29"/>
      <c r="I148" s="4"/>
    </row>
    <row r="149" spans="1:9" ht="15" customHeight="1" outlineLevel="1" x14ac:dyDescent="0.25">
      <c r="A149" s="40" t="s">
        <v>251</v>
      </c>
      <c r="B149" s="40" t="s">
        <v>259</v>
      </c>
      <c r="C149" s="41" t="s">
        <v>250</v>
      </c>
      <c r="D149" s="41" t="s">
        <v>135</v>
      </c>
      <c r="E149" s="44">
        <f>VLOOKUP($D149,[2]publish!$A:$I,$E$5,FALSE)</f>
        <v>10980361.360096997</v>
      </c>
      <c r="H149" s="29"/>
      <c r="I149" s="4"/>
    </row>
    <row r="150" spans="1:9" ht="15" customHeight="1" outlineLevel="1" x14ac:dyDescent="0.25">
      <c r="A150" s="40" t="s">
        <v>251</v>
      </c>
      <c r="B150" s="40" t="s">
        <v>259</v>
      </c>
      <c r="C150" s="41" t="s">
        <v>250</v>
      </c>
      <c r="D150" s="41" t="s">
        <v>136</v>
      </c>
      <c r="E150" s="44">
        <f>VLOOKUP($D150,[2]publish!$A:$I,$E$5,FALSE)</f>
        <v>5880372.2128449995</v>
      </c>
      <c r="H150" s="29"/>
      <c r="I150" s="4"/>
    </row>
    <row r="151" spans="1:9" ht="15" customHeight="1" outlineLevel="1" x14ac:dyDescent="0.25">
      <c r="A151" s="40" t="s">
        <v>251</v>
      </c>
      <c r="B151" s="40" t="s">
        <v>259</v>
      </c>
      <c r="C151" s="41" t="s">
        <v>250</v>
      </c>
      <c r="D151" s="41" t="s">
        <v>137</v>
      </c>
      <c r="E151" s="44">
        <f>VLOOKUP($D151,[2]publish!$A:$I,$E$5,FALSE)</f>
        <v>1384629.6373769999</v>
      </c>
      <c r="H151" s="29"/>
      <c r="I151" s="4"/>
    </row>
    <row r="152" spans="1:9" ht="15" customHeight="1" outlineLevel="1" x14ac:dyDescent="0.25">
      <c r="A152" s="40" t="s">
        <v>251</v>
      </c>
      <c r="B152" s="40" t="s">
        <v>259</v>
      </c>
      <c r="C152" s="41" t="s">
        <v>250</v>
      </c>
      <c r="D152" s="41" t="s">
        <v>138</v>
      </c>
      <c r="E152" s="44" t="str">
        <f>VLOOKUP($D152,[2]publish!$A:$I,$E$5,FALSE)</f>
        <v/>
      </c>
      <c r="H152" s="29"/>
      <c r="I152" s="4"/>
    </row>
    <row r="153" spans="1:9" ht="15" customHeight="1" outlineLevel="1" x14ac:dyDescent="0.25">
      <c r="A153" s="40" t="s">
        <v>251</v>
      </c>
      <c r="B153" s="40" t="s">
        <v>259</v>
      </c>
      <c r="C153" s="41" t="s">
        <v>250</v>
      </c>
      <c r="D153" s="41" t="s">
        <v>273</v>
      </c>
      <c r="E153" s="44" t="str">
        <f>VLOOKUP($D153,[2]publish!$A:$I,$E$5,FALSE)</f>
        <v/>
      </c>
      <c r="H153" s="29"/>
      <c r="I153" s="4"/>
    </row>
    <row r="154" spans="1:9" ht="15" customHeight="1" outlineLevel="1" x14ac:dyDescent="0.25">
      <c r="A154" s="40" t="s">
        <v>251</v>
      </c>
      <c r="B154" s="40" t="s">
        <v>259</v>
      </c>
      <c r="C154" s="41" t="s">
        <v>250</v>
      </c>
      <c r="D154" s="41" t="s">
        <v>139</v>
      </c>
      <c r="E154" s="44" t="str">
        <f>VLOOKUP($D154,[2]publish!$A:$I,$E$5,FALSE)</f>
        <v/>
      </c>
      <c r="H154" s="29"/>
      <c r="I154" s="4"/>
    </row>
    <row r="155" spans="1:9" ht="15" customHeight="1" outlineLevel="1" x14ac:dyDescent="0.25">
      <c r="A155" s="40" t="s">
        <v>251</v>
      </c>
      <c r="B155" s="40" t="s">
        <v>259</v>
      </c>
      <c r="C155" s="41" t="s">
        <v>250</v>
      </c>
      <c r="D155" s="41" t="s">
        <v>140</v>
      </c>
      <c r="E155" s="44" t="str">
        <f>VLOOKUP($D155,[2]publish!$A:$I,$E$5,FALSE)</f>
        <v/>
      </c>
      <c r="H155" s="29"/>
      <c r="I155" s="4"/>
    </row>
    <row r="156" spans="1:9" ht="15" customHeight="1" outlineLevel="1" x14ac:dyDescent="0.25">
      <c r="A156" s="40" t="s">
        <v>251</v>
      </c>
      <c r="B156" s="40" t="s">
        <v>259</v>
      </c>
      <c r="C156" s="41" t="s">
        <v>250</v>
      </c>
      <c r="D156" s="41" t="s">
        <v>141</v>
      </c>
      <c r="E156" s="44" t="str">
        <f>VLOOKUP($D156,[2]publish!$A:$I,$E$5,FALSE)</f>
        <v/>
      </c>
      <c r="H156" s="29"/>
      <c r="I156" s="4"/>
    </row>
    <row r="157" spans="1:9" ht="15" customHeight="1" outlineLevel="1" x14ac:dyDescent="0.25">
      <c r="A157" s="40" t="s">
        <v>251</v>
      </c>
      <c r="B157" s="40" t="s">
        <v>259</v>
      </c>
      <c r="C157" s="41" t="s">
        <v>250</v>
      </c>
      <c r="D157" s="41" t="s">
        <v>142</v>
      </c>
      <c r="E157" s="44" t="str">
        <f>VLOOKUP($D157,[2]publish!$A:$I,$E$5,FALSE)</f>
        <v/>
      </c>
      <c r="H157" s="29"/>
      <c r="I157" s="4"/>
    </row>
    <row r="158" spans="1:9" ht="15" customHeight="1" outlineLevel="1" x14ac:dyDescent="0.25">
      <c r="A158" s="40" t="s">
        <v>251</v>
      </c>
      <c r="B158" s="40" t="s">
        <v>259</v>
      </c>
      <c r="C158" s="41" t="s">
        <v>250</v>
      </c>
      <c r="D158" s="41" t="s">
        <v>143</v>
      </c>
      <c r="E158" s="44">
        <f>VLOOKUP($D158,[2]publish!$A:$I,$E$5,FALSE)</f>
        <v>907998.07485899969</v>
      </c>
      <c r="H158" s="29"/>
      <c r="I158" s="4"/>
    </row>
    <row r="159" spans="1:9" ht="15" customHeight="1" outlineLevel="1" x14ac:dyDescent="0.25">
      <c r="A159" s="40" t="s">
        <v>251</v>
      </c>
      <c r="B159" s="40" t="s">
        <v>259</v>
      </c>
      <c r="C159" s="41" t="s">
        <v>250</v>
      </c>
      <c r="D159" s="41" t="s">
        <v>274</v>
      </c>
      <c r="E159" s="44" t="str">
        <f>VLOOKUP($D159,[2]publish!$A:$I,$E$5,FALSE)</f>
        <v/>
      </c>
      <c r="H159" s="29"/>
      <c r="I159" s="4"/>
    </row>
    <row r="160" spans="1:9" ht="15" customHeight="1" outlineLevel="1" x14ac:dyDescent="0.25">
      <c r="A160" s="40" t="s">
        <v>251</v>
      </c>
      <c r="B160" s="40" t="s">
        <v>259</v>
      </c>
      <c r="C160" s="41" t="s">
        <v>250</v>
      </c>
      <c r="D160" s="41" t="s">
        <v>144</v>
      </c>
      <c r="E160" s="44">
        <f>VLOOKUP($D160,[2]publish!$A:$I,$E$5,FALSE)</f>
        <v>4643119.107061998</v>
      </c>
      <c r="H160" s="29"/>
      <c r="I160" s="4"/>
    </row>
    <row r="161" spans="1:9" ht="15" customHeight="1" outlineLevel="1" x14ac:dyDescent="0.25">
      <c r="A161" s="40" t="s">
        <v>251</v>
      </c>
      <c r="B161" s="40" t="s">
        <v>259</v>
      </c>
      <c r="C161" s="41" t="s">
        <v>250</v>
      </c>
      <c r="D161" s="41" t="s">
        <v>145</v>
      </c>
      <c r="E161" s="44">
        <f>VLOOKUP($D161,[2]publish!$A:$I,$E$5,FALSE)</f>
        <v>3251419.3103099996</v>
      </c>
      <c r="H161" s="29"/>
      <c r="I161" s="4"/>
    </row>
    <row r="162" spans="1:9" ht="15" customHeight="1" outlineLevel="1" x14ac:dyDescent="0.25">
      <c r="A162" s="40" t="s">
        <v>251</v>
      </c>
      <c r="B162" s="40" t="s">
        <v>259</v>
      </c>
      <c r="C162" s="41" t="s">
        <v>250</v>
      </c>
      <c r="D162" s="41" t="s">
        <v>146</v>
      </c>
      <c r="E162" s="44">
        <f>VLOOKUP($D162,[2]publish!$A:$I,$E$5,FALSE)</f>
        <v>6354707.5501120007</v>
      </c>
      <c r="H162" s="29"/>
      <c r="I162" s="4"/>
    </row>
    <row r="163" spans="1:9" ht="15" customHeight="1" outlineLevel="1" x14ac:dyDescent="0.25">
      <c r="A163" s="40" t="s">
        <v>251</v>
      </c>
      <c r="B163" s="40" t="s">
        <v>259</v>
      </c>
      <c r="C163" s="41" t="s">
        <v>250</v>
      </c>
      <c r="D163" s="41" t="s">
        <v>147</v>
      </c>
      <c r="E163" s="44">
        <f>VLOOKUP($D163,[2]publish!$A:$I,$E$5,FALSE)</f>
        <v>16203273.096641999</v>
      </c>
      <c r="H163" s="29"/>
      <c r="I163" s="4"/>
    </row>
    <row r="164" spans="1:9" ht="15" customHeight="1" outlineLevel="1" x14ac:dyDescent="0.25">
      <c r="A164" s="40" t="s">
        <v>251</v>
      </c>
      <c r="B164" s="40" t="s">
        <v>259</v>
      </c>
      <c r="C164" s="41" t="s">
        <v>250</v>
      </c>
      <c r="D164" s="41" t="s">
        <v>148</v>
      </c>
      <c r="E164" s="44">
        <f>VLOOKUP($D164,[2]publish!$A:$I,$E$5,FALSE)</f>
        <v>3428414.8156869989</v>
      </c>
      <c r="H164" s="29"/>
      <c r="I164" s="4"/>
    </row>
    <row r="165" spans="1:9" ht="15" customHeight="1" outlineLevel="1" x14ac:dyDescent="0.25">
      <c r="A165" s="40" t="s">
        <v>251</v>
      </c>
      <c r="B165" s="40" t="s">
        <v>259</v>
      </c>
      <c r="C165" s="41" t="s">
        <v>250</v>
      </c>
      <c r="D165" s="41" t="s">
        <v>275</v>
      </c>
      <c r="E165" s="44" t="str">
        <f>VLOOKUP($D165,[2]publish!$A:$I,$E$5,FALSE)</f>
        <v/>
      </c>
      <c r="H165" s="29"/>
      <c r="I165" s="4"/>
    </row>
    <row r="166" spans="1:9" ht="15" customHeight="1" outlineLevel="1" x14ac:dyDescent="0.25">
      <c r="A166" s="40" t="s">
        <v>251</v>
      </c>
      <c r="B166" s="40" t="s">
        <v>259</v>
      </c>
      <c r="C166" s="41" t="s">
        <v>250</v>
      </c>
      <c r="D166" s="41" t="s">
        <v>149</v>
      </c>
      <c r="E166" s="44">
        <f>VLOOKUP($D166,[2]publish!$A:$I,$E$5,FALSE)</f>
        <v>2148874.0025729998</v>
      </c>
      <c r="H166" s="29"/>
      <c r="I166" s="4"/>
    </row>
    <row r="167" spans="1:9" ht="15" customHeight="1" outlineLevel="1" x14ac:dyDescent="0.25">
      <c r="A167" s="40" t="s">
        <v>251</v>
      </c>
      <c r="B167" s="40" t="s">
        <v>259</v>
      </c>
      <c r="C167" s="41" t="s">
        <v>250</v>
      </c>
      <c r="D167" s="41" t="s">
        <v>150</v>
      </c>
      <c r="E167" s="44">
        <f>VLOOKUP($D167,[2]publish!$A:$I,$E$5,FALSE)</f>
        <v>2772781.9211650006</v>
      </c>
      <c r="H167" s="29"/>
      <c r="I167" s="4"/>
    </row>
    <row r="168" spans="1:9" ht="15" customHeight="1" outlineLevel="1" x14ac:dyDescent="0.25">
      <c r="A168" s="40" t="s">
        <v>251</v>
      </c>
      <c r="B168" s="40" t="s">
        <v>259</v>
      </c>
      <c r="C168" s="41" t="s">
        <v>250</v>
      </c>
      <c r="D168" s="41" t="s">
        <v>151</v>
      </c>
      <c r="E168" s="44">
        <f>VLOOKUP($D168,[2]publish!$A:$I,$E$5,FALSE)</f>
        <v>2923433.675284999</v>
      </c>
      <c r="H168" s="29"/>
      <c r="I168" s="4"/>
    </row>
    <row r="169" spans="1:9" ht="15" customHeight="1" outlineLevel="1" x14ac:dyDescent="0.25">
      <c r="A169" s="40" t="s">
        <v>251</v>
      </c>
      <c r="B169" s="40" t="s">
        <v>259</v>
      </c>
      <c r="C169" s="41" t="s">
        <v>250</v>
      </c>
      <c r="D169" s="41" t="s">
        <v>276</v>
      </c>
      <c r="E169" s="44" t="str">
        <f>VLOOKUP($D169,[2]publish!$A:$I,$E$5,FALSE)</f>
        <v/>
      </c>
      <c r="H169" s="29"/>
      <c r="I169" s="4"/>
    </row>
    <row r="170" spans="1:9" ht="15" customHeight="1" outlineLevel="1" x14ac:dyDescent="0.25">
      <c r="A170" s="40" t="s">
        <v>251</v>
      </c>
      <c r="B170" s="40" t="s">
        <v>259</v>
      </c>
      <c r="C170" s="41" t="s">
        <v>250</v>
      </c>
      <c r="D170" s="41" t="s">
        <v>152</v>
      </c>
      <c r="E170" s="44">
        <f>VLOOKUP($D170,[2]publish!$A:$I,$E$5,FALSE)</f>
        <v>2060010.7013900003</v>
      </c>
      <c r="H170" s="29"/>
      <c r="I170" s="4"/>
    </row>
    <row r="171" spans="1:9" ht="15" customHeight="1" outlineLevel="1" x14ac:dyDescent="0.25">
      <c r="A171" s="40" t="s">
        <v>251</v>
      </c>
      <c r="B171" s="40" t="s">
        <v>259</v>
      </c>
      <c r="C171" s="41" t="s">
        <v>250</v>
      </c>
      <c r="D171" s="41" t="s">
        <v>153</v>
      </c>
      <c r="E171" s="44">
        <f>VLOOKUP($D171,[2]publish!$A:$I,$E$5,FALSE)</f>
        <v>5205300.4092720011</v>
      </c>
      <c r="H171" s="29"/>
      <c r="I171" s="4"/>
    </row>
    <row r="172" spans="1:9" ht="15" customHeight="1" outlineLevel="1" x14ac:dyDescent="0.25">
      <c r="A172" s="40" t="s">
        <v>251</v>
      </c>
      <c r="B172" s="40" t="s">
        <v>259</v>
      </c>
      <c r="C172" s="41" t="s">
        <v>250</v>
      </c>
      <c r="D172" s="41" t="s">
        <v>154</v>
      </c>
      <c r="E172" s="44">
        <f>VLOOKUP($D172,[2]publish!$A:$I,$E$5,FALSE)</f>
        <v>4136929.7027700003</v>
      </c>
      <c r="H172" s="29"/>
      <c r="I172" s="4"/>
    </row>
    <row r="173" spans="1:9" ht="15" customHeight="1" outlineLevel="1" x14ac:dyDescent="0.25">
      <c r="A173" s="40" t="s">
        <v>251</v>
      </c>
      <c r="B173" s="40" t="s">
        <v>259</v>
      </c>
      <c r="C173" s="41" t="s">
        <v>250</v>
      </c>
      <c r="D173" s="41" t="s">
        <v>155</v>
      </c>
      <c r="E173" s="44">
        <f>VLOOKUP($D173,[2]publish!$A:$I,$E$5,FALSE)</f>
        <v>660741.42412099999</v>
      </c>
      <c r="H173" s="29"/>
      <c r="I173" s="4"/>
    </row>
    <row r="174" spans="1:9" ht="15" customHeight="1" outlineLevel="1" x14ac:dyDescent="0.25">
      <c r="A174" s="40" t="s">
        <v>251</v>
      </c>
      <c r="B174" s="40" t="s">
        <v>259</v>
      </c>
      <c r="C174" s="41" t="s">
        <v>250</v>
      </c>
      <c r="D174" s="41" t="s">
        <v>277</v>
      </c>
      <c r="E174" s="44" t="str">
        <f>VLOOKUP($D174,[2]publish!$A:$I,$E$5,FALSE)</f>
        <v>terminated</v>
      </c>
      <c r="H174" s="29"/>
      <c r="I174" s="4"/>
    </row>
    <row r="175" spans="1:9" ht="15" customHeight="1" outlineLevel="1" x14ac:dyDescent="0.25">
      <c r="A175" s="40" t="s">
        <v>251</v>
      </c>
      <c r="B175" s="40" t="s">
        <v>259</v>
      </c>
      <c r="C175" s="41" t="s">
        <v>250</v>
      </c>
      <c r="D175" s="41" t="s">
        <v>156</v>
      </c>
      <c r="E175" s="44">
        <f>VLOOKUP($D175,[2]publish!$A:$I,$E$5,FALSE)</f>
        <v>4946096.0576569987</v>
      </c>
      <c r="H175" s="29"/>
      <c r="I175" s="4"/>
    </row>
    <row r="176" spans="1:9" ht="15" customHeight="1" outlineLevel="1" x14ac:dyDescent="0.25">
      <c r="A176" s="40" t="s">
        <v>251</v>
      </c>
      <c r="B176" s="40" t="s">
        <v>259</v>
      </c>
      <c r="C176" s="41" t="s">
        <v>250</v>
      </c>
      <c r="D176" s="41" t="s">
        <v>157</v>
      </c>
      <c r="E176" s="44" t="str">
        <f>VLOOKUP($D176,[2]publish!$A:$I,$E$5,FALSE)</f>
        <v/>
      </c>
      <c r="H176" s="29"/>
      <c r="I176" s="4"/>
    </row>
    <row r="177" spans="1:9" ht="15" customHeight="1" outlineLevel="1" x14ac:dyDescent="0.25">
      <c r="A177" s="40" t="s">
        <v>251</v>
      </c>
      <c r="B177" s="40" t="s">
        <v>259</v>
      </c>
      <c r="C177" s="41" t="s">
        <v>250</v>
      </c>
      <c r="D177" s="41" t="s">
        <v>158</v>
      </c>
      <c r="E177" s="44">
        <f>VLOOKUP($D177,[2]publish!$A:$I,$E$5,FALSE)</f>
        <v>2036328.2492379993</v>
      </c>
      <c r="H177" s="29"/>
      <c r="I177" s="4"/>
    </row>
    <row r="178" spans="1:9" ht="15" customHeight="1" outlineLevel="1" x14ac:dyDescent="0.25">
      <c r="A178" s="40" t="s">
        <v>251</v>
      </c>
      <c r="B178" s="40" t="s">
        <v>259</v>
      </c>
      <c r="C178" s="41" t="s">
        <v>250</v>
      </c>
      <c r="D178" s="41" t="s">
        <v>159</v>
      </c>
      <c r="E178" s="44">
        <f>VLOOKUP($D178,[2]publish!$A:$I,$E$5,FALSE)</f>
        <v>3082814.7659050012</v>
      </c>
      <c r="H178" s="29"/>
      <c r="I178" s="4"/>
    </row>
    <row r="179" spans="1:9" ht="15" customHeight="1" outlineLevel="1" x14ac:dyDescent="0.25">
      <c r="A179" s="40" t="s">
        <v>251</v>
      </c>
      <c r="B179" s="40" t="s">
        <v>259</v>
      </c>
      <c r="C179" s="41" t="s">
        <v>250</v>
      </c>
      <c r="D179" s="41" t="s">
        <v>160</v>
      </c>
      <c r="E179" s="44">
        <f>VLOOKUP($D179,[2]publish!$A:$I,$E$5,FALSE)</f>
        <v>2576298.9739629989</v>
      </c>
      <c r="H179" s="29"/>
      <c r="I179" s="4"/>
    </row>
    <row r="180" spans="1:9" ht="15" customHeight="1" outlineLevel="1" x14ac:dyDescent="0.25">
      <c r="A180" s="40" t="s">
        <v>251</v>
      </c>
      <c r="B180" s="40" t="s">
        <v>259</v>
      </c>
      <c r="C180" s="41" t="s">
        <v>250</v>
      </c>
      <c r="D180" s="41" t="s">
        <v>161</v>
      </c>
      <c r="E180" s="44">
        <f>VLOOKUP($D180,[2]publish!$A:$I,$E$5,FALSE)</f>
        <v>9458512.6849649977</v>
      </c>
      <c r="H180" s="29"/>
      <c r="I180" s="4"/>
    </row>
    <row r="181" spans="1:9" ht="15" customHeight="1" outlineLevel="1" x14ac:dyDescent="0.25">
      <c r="A181" s="40" t="s">
        <v>251</v>
      </c>
      <c r="B181" s="40" t="s">
        <v>259</v>
      </c>
      <c r="C181" s="41" t="s">
        <v>250</v>
      </c>
      <c r="D181" s="41" t="s">
        <v>162</v>
      </c>
      <c r="E181" s="44">
        <f>VLOOKUP($D181,[2]publish!$A:$I,$E$5,FALSE)</f>
        <v>2388981.4667680007</v>
      </c>
      <c r="H181" s="29"/>
      <c r="I181" s="4"/>
    </row>
    <row r="182" spans="1:9" ht="15" customHeight="1" outlineLevel="1" x14ac:dyDescent="0.25">
      <c r="A182" s="40" t="s">
        <v>251</v>
      </c>
      <c r="B182" s="40" t="s">
        <v>259</v>
      </c>
      <c r="C182" s="41" t="s">
        <v>250</v>
      </c>
      <c r="D182" s="41" t="s">
        <v>278</v>
      </c>
      <c r="E182" s="44" t="str">
        <f>VLOOKUP($D182,[2]publish!$A:$I,$E$5,FALSE)</f>
        <v/>
      </c>
      <c r="H182" s="29"/>
      <c r="I182" s="4"/>
    </row>
    <row r="183" spans="1:9" ht="15" customHeight="1" outlineLevel="1" x14ac:dyDescent="0.25">
      <c r="A183" s="40" t="s">
        <v>251</v>
      </c>
      <c r="B183" s="40" t="s">
        <v>259</v>
      </c>
      <c r="C183" s="41" t="s">
        <v>250</v>
      </c>
      <c r="D183" s="41" t="s">
        <v>163</v>
      </c>
      <c r="E183" s="44">
        <f>VLOOKUP($D183,[2]publish!$A:$I,$E$5,FALSE)</f>
        <v>2739495.8204290001</v>
      </c>
      <c r="H183" s="29"/>
      <c r="I183" s="4"/>
    </row>
    <row r="184" spans="1:9" ht="15" customHeight="1" outlineLevel="1" x14ac:dyDescent="0.25">
      <c r="A184" s="40" t="s">
        <v>251</v>
      </c>
      <c r="B184" s="40" t="s">
        <v>259</v>
      </c>
      <c r="C184" s="41" t="s">
        <v>250</v>
      </c>
      <c r="D184" s="41" t="s">
        <v>164</v>
      </c>
      <c r="E184" s="44">
        <f>VLOOKUP($D184,[2]publish!$A:$I,$E$5,FALSE)</f>
        <v>3912263.0159720015</v>
      </c>
      <c r="H184" s="29"/>
      <c r="I184" s="4"/>
    </row>
    <row r="185" spans="1:9" ht="15" customHeight="1" outlineLevel="1" x14ac:dyDescent="0.25">
      <c r="A185" s="40" t="s">
        <v>251</v>
      </c>
      <c r="B185" s="40" t="s">
        <v>259</v>
      </c>
      <c r="C185" s="41" t="s">
        <v>250</v>
      </c>
      <c r="D185" s="41" t="s">
        <v>165</v>
      </c>
      <c r="E185" s="44">
        <f>VLOOKUP($D185,[2]publish!$A:$I,$E$5,FALSE)</f>
        <v>1099678.749413</v>
      </c>
      <c r="H185" s="29"/>
      <c r="I185" s="4"/>
    </row>
    <row r="186" spans="1:9" ht="15" customHeight="1" outlineLevel="1" x14ac:dyDescent="0.25">
      <c r="A186" s="40" t="s">
        <v>251</v>
      </c>
      <c r="B186" s="40" t="s">
        <v>259</v>
      </c>
      <c r="C186" s="41" t="s">
        <v>250</v>
      </c>
      <c r="D186" s="41" t="s">
        <v>166</v>
      </c>
      <c r="E186" s="44">
        <f>VLOOKUP($D186,[2]publish!$A:$I,$E$5,FALSE)</f>
        <v>4131757.9624939994</v>
      </c>
      <c r="H186" s="29"/>
      <c r="I186" s="4"/>
    </row>
    <row r="187" spans="1:9" ht="15" customHeight="1" outlineLevel="1" x14ac:dyDescent="0.25">
      <c r="A187" s="40" t="s">
        <v>251</v>
      </c>
      <c r="B187" s="40" t="s">
        <v>259</v>
      </c>
      <c r="C187" s="41" t="s">
        <v>250</v>
      </c>
      <c r="D187" s="41" t="s">
        <v>167</v>
      </c>
      <c r="E187" s="44">
        <f>VLOOKUP($D187,[2]publish!$A:$I,$E$5,FALSE)</f>
        <v>1731889.0946900002</v>
      </c>
      <c r="H187" s="29"/>
      <c r="I187" s="4"/>
    </row>
    <row r="188" spans="1:9" ht="15" customHeight="1" outlineLevel="1" x14ac:dyDescent="0.25">
      <c r="A188" s="40" t="s">
        <v>251</v>
      </c>
      <c r="B188" s="40" t="s">
        <v>259</v>
      </c>
      <c r="C188" s="41" t="s">
        <v>250</v>
      </c>
      <c r="D188" s="41" t="s">
        <v>168</v>
      </c>
      <c r="E188" s="44" t="str">
        <f>VLOOKUP($D188,[2]publish!$A:$I,$E$5,FALSE)</f>
        <v/>
      </c>
      <c r="H188" s="29"/>
      <c r="I188" s="4"/>
    </row>
    <row r="189" spans="1:9" ht="15" customHeight="1" outlineLevel="1" x14ac:dyDescent="0.25">
      <c r="A189" s="40" t="s">
        <v>251</v>
      </c>
      <c r="B189" s="40" t="s">
        <v>259</v>
      </c>
      <c r="C189" s="41" t="s">
        <v>250</v>
      </c>
      <c r="D189" s="41" t="s">
        <v>169</v>
      </c>
      <c r="E189" s="44">
        <f>VLOOKUP($D189,[2]publish!$A:$I,$E$5,FALSE)</f>
        <v>998906.74733499996</v>
      </c>
      <c r="H189" s="29"/>
      <c r="I189" s="4"/>
    </row>
    <row r="190" spans="1:9" ht="15" customHeight="1" outlineLevel="1" x14ac:dyDescent="0.25">
      <c r="A190" s="40" t="s">
        <v>251</v>
      </c>
      <c r="B190" s="40" t="s">
        <v>259</v>
      </c>
      <c r="C190" s="41" t="s">
        <v>250</v>
      </c>
      <c r="D190" s="41" t="s">
        <v>170</v>
      </c>
      <c r="E190" s="44">
        <f>VLOOKUP($D190,[2]publish!$A:$I,$E$5,FALSE)</f>
        <v>6106762.912320002</v>
      </c>
      <c r="H190" s="29"/>
      <c r="I190" s="4"/>
    </row>
    <row r="191" spans="1:9" ht="15" customHeight="1" outlineLevel="1" x14ac:dyDescent="0.25">
      <c r="A191" s="40" t="s">
        <v>251</v>
      </c>
      <c r="B191" s="40" t="s">
        <v>259</v>
      </c>
      <c r="C191" s="41" t="s">
        <v>250</v>
      </c>
      <c r="D191" s="41" t="s">
        <v>171</v>
      </c>
      <c r="E191" s="44">
        <f>VLOOKUP($D191,[2]publish!$A:$I,$E$5,FALSE)</f>
        <v>1462679.9586179995</v>
      </c>
      <c r="H191" s="29"/>
      <c r="I191" s="4"/>
    </row>
    <row r="192" spans="1:9" ht="15" customHeight="1" outlineLevel="1" x14ac:dyDescent="0.25">
      <c r="A192" s="40" t="s">
        <v>251</v>
      </c>
      <c r="B192" s="40" t="s">
        <v>259</v>
      </c>
      <c r="C192" s="41" t="s">
        <v>250</v>
      </c>
      <c r="D192" s="41" t="s">
        <v>172</v>
      </c>
      <c r="E192" s="44" t="str">
        <f>VLOOKUP($D192,[2]publish!$A:$I,$E$5,FALSE)</f>
        <v/>
      </c>
      <c r="H192" s="29"/>
      <c r="I192" s="4"/>
    </row>
    <row r="193" spans="1:9" ht="15" customHeight="1" outlineLevel="1" x14ac:dyDescent="0.25">
      <c r="A193" s="40" t="s">
        <v>251</v>
      </c>
      <c r="B193" s="40" t="s">
        <v>259</v>
      </c>
      <c r="C193" s="41" t="s">
        <v>250</v>
      </c>
      <c r="D193" s="41" t="s">
        <v>173</v>
      </c>
      <c r="E193" s="44" t="str">
        <f>VLOOKUP($D193,[2]publish!$A:$I,$E$5,FALSE)</f>
        <v/>
      </c>
      <c r="H193" s="29"/>
      <c r="I193" s="4"/>
    </row>
    <row r="194" spans="1:9" ht="15" customHeight="1" outlineLevel="1" x14ac:dyDescent="0.25">
      <c r="A194" s="40" t="s">
        <v>251</v>
      </c>
      <c r="B194" s="40" t="s">
        <v>259</v>
      </c>
      <c r="C194" s="41" t="s">
        <v>250</v>
      </c>
      <c r="D194" s="41" t="s">
        <v>174</v>
      </c>
      <c r="E194" s="44" t="str">
        <f>VLOOKUP($D194,[2]publish!$A:$I,$E$5,FALSE)</f>
        <v/>
      </c>
      <c r="H194" s="29"/>
      <c r="I194" s="4"/>
    </row>
    <row r="195" spans="1:9" ht="15" customHeight="1" outlineLevel="1" x14ac:dyDescent="0.25">
      <c r="A195" s="40" t="s">
        <v>251</v>
      </c>
      <c r="B195" s="40" t="s">
        <v>259</v>
      </c>
      <c r="C195" s="41" t="s">
        <v>250</v>
      </c>
      <c r="D195" s="41" t="s">
        <v>279</v>
      </c>
      <c r="E195" s="44" t="str">
        <f>VLOOKUP($D195,[2]publish!$A:$I,$E$5,FALSE)</f>
        <v/>
      </c>
      <c r="H195" s="29"/>
      <c r="I195" s="4"/>
    </row>
    <row r="196" spans="1:9" ht="15" customHeight="1" outlineLevel="1" x14ac:dyDescent="0.25">
      <c r="A196" s="40" t="s">
        <v>251</v>
      </c>
      <c r="B196" s="40" t="s">
        <v>259</v>
      </c>
      <c r="C196" s="41" t="s">
        <v>250</v>
      </c>
      <c r="D196" s="41" t="s">
        <v>175</v>
      </c>
      <c r="E196" s="44" t="str">
        <f>VLOOKUP($D196,[2]publish!$A:$I,$E$5,FALSE)</f>
        <v/>
      </c>
      <c r="H196" s="29"/>
      <c r="I196" s="4"/>
    </row>
    <row r="197" spans="1:9" ht="15" customHeight="1" outlineLevel="1" x14ac:dyDescent="0.25">
      <c r="A197" s="40" t="s">
        <v>251</v>
      </c>
      <c r="B197" s="40" t="s">
        <v>259</v>
      </c>
      <c r="C197" s="41" t="s">
        <v>250</v>
      </c>
      <c r="D197" s="41" t="s">
        <v>176</v>
      </c>
      <c r="E197" s="44" t="str">
        <f>VLOOKUP($D197,[2]publish!$A:$I,$E$5,FALSE)</f>
        <v/>
      </c>
      <c r="H197" s="29"/>
      <c r="I197" s="4"/>
    </row>
    <row r="198" spans="1:9" ht="15" customHeight="1" outlineLevel="1" x14ac:dyDescent="0.25">
      <c r="A198" s="40" t="s">
        <v>251</v>
      </c>
      <c r="B198" s="40" t="s">
        <v>259</v>
      </c>
      <c r="C198" s="41" t="s">
        <v>250</v>
      </c>
      <c r="D198" s="41" t="s">
        <v>280</v>
      </c>
      <c r="E198" s="44" t="str">
        <f>VLOOKUP($D198,[2]publish!$A:$I,$E$5,FALSE)</f>
        <v/>
      </c>
      <c r="H198" s="29"/>
      <c r="I198" s="4"/>
    </row>
    <row r="199" spans="1:9" ht="15" customHeight="1" outlineLevel="1" x14ac:dyDescent="0.25">
      <c r="A199" s="40" t="s">
        <v>251</v>
      </c>
      <c r="B199" s="40" t="s">
        <v>259</v>
      </c>
      <c r="C199" s="41" t="s">
        <v>250</v>
      </c>
      <c r="D199" s="41" t="s">
        <v>177</v>
      </c>
      <c r="E199" s="44">
        <f>VLOOKUP($D199,[2]publish!$A:$I,$E$5,FALSE)</f>
        <v>3004026.155888</v>
      </c>
      <c r="H199" s="29"/>
      <c r="I199" s="4"/>
    </row>
    <row r="200" spans="1:9" ht="15" customHeight="1" outlineLevel="1" x14ac:dyDescent="0.25">
      <c r="A200" s="40" t="s">
        <v>251</v>
      </c>
      <c r="B200" s="40" t="s">
        <v>259</v>
      </c>
      <c r="C200" s="41" t="s">
        <v>250</v>
      </c>
      <c r="D200" s="41" t="s">
        <v>178</v>
      </c>
      <c r="E200" s="44" t="str">
        <f>VLOOKUP($D200,[2]publish!$A:$I,$E$5,FALSE)</f>
        <v/>
      </c>
      <c r="H200" s="29"/>
      <c r="I200" s="4"/>
    </row>
    <row r="201" spans="1:9" ht="15" customHeight="1" outlineLevel="1" x14ac:dyDescent="0.25">
      <c r="A201" s="40" t="s">
        <v>251</v>
      </c>
      <c r="B201" s="40" t="s">
        <v>259</v>
      </c>
      <c r="C201" s="41" t="s">
        <v>250</v>
      </c>
      <c r="D201" s="41" t="s">
        <v>179</v>
      </c>
      <c r="E201" s="44" t="str">
        <f>VLOOKUP($D201,[2]publish!$A:$I,$E$5,FALSE)</f>
        <v/>
      </c>
      <c r="H201" s="29"/>
      <c r="I201" s="4"/>
    </row>
    <row r="202" spans="1:9" ht="15" customHeight="1" outlineLevel="1" x14ac:dyDescent="0.25">
      <c r="A202" s="40" t="s">
        <v>251</v>
      </c>
      <c r="B202" s="40" t="s">
        <v>259</v>
      </c>
      <c r="C202" s="41" t="s">
        <v>250</v>
      </c>
      <c r="D202" s="41" t="s">
        <v>180</v>
      </c>
      <c r="E202" s="44">
        <f>VLOOKUP($D202,[2]publish!$A:$I,$E$5,FALSE)</f>
        <v>5859391.7000440005</v>
      </c>
      <c r="H202" s="29"/>
      <c r="I202" s="4"/>
    </row>
    <row r="203" spans="1:9" ht="15" customHeight="1" outlineLevel="1" x14ac:dyDescent="0.25">
      <c r="A203" s="40" t="s">
        <v>251</v>
      </c>
      <c r="B203" s="40" t="s">
        <v>259</v>
      </c>
      <c r="C203" s="41" t="s">
        <v>250</v>
      </c>
      <c r="D203" s="41" t="s">
        <v>181</v>
      </c>
      <c r="E203" s="44">
        <f>VLOOKUP($D203,[2]publish!$A:$I,$E$5,FALSE)</f>
        <v>1589516.7018339997</v>
      </c>
      <c r="H203" s="29"/>
      <c r="I203" s="4"/>
    </row>
    <row r="204" spans="1:9" ht="15" customHeight="1" outlineLevel="1" x14ac:dyDescent="0.25">
      <c r="A204" s="40" t="s">
        <v>251</v>
      </c>
      <c r="B204" s="40" t="s">
        <v>259</v>
      </c>
      <c r="C204" s="41" t="s">
        <v>250</v>
      </c>
      <c r="D204" s="41" t="s">
        <v>182</v>
      </c>
      <c r="E204" s="44">
        <f>VLOOKUP($D204,[2]publish!$A:$I,$E$5,FALSE)</f>
        <v>128404.26341399999</v>
      </c>
      <c r="H204" s="29"/>
      <c r="I204" s="4"/>
    </row>
    <row r="205" spans="1:9" ht="15" customHeight="1" outlineLevel="1" x14ac:dyDescent="0.25">
      <c r="A205" s="40" t="s">
        <v>251</v>
      </c>
      <c r="B205" s="40" t="s">
        <v>259</v>
      </c>
      <c r="C205" s="41" t="s">
        <v>250</v>
      </c>
      <c r="D205" s="41" t="s">
        <v>183</v>
      </c>
      <c r="E205" s="44">
        <f>VLOOKUP($D205,[2]publish!$A:$I,$E$5,FALSE)</f>
        <v>480153.64924900001</v>
      </c>
      <c r="H205" s="29"/>
      <c r="I205" s="4"/>
    </row>
    <row r="206" spans="1:9" ht="15" customHeight="1" outlineLevel="1" x14ac:dyDescent="0.25">
      <c r="A206" s="40" t="s">
        <v>251</v>
      </c>
      <c r="B206" s="40" t="s">
        <v>259</v>
      </c>
      <c r="C206" s="41" t="s">
        <v>250</v>
      </c>
      <c r="D206" s="41" t="s">
        <v>184</v>
      </c>
      <c r="E206" s="44">
        <f>VLOOKUP($D206,[2]publish!$A:$I,$E$5,FALSE)</f>
        <v>8253212.0489880024</v>
      </c>
      <c r="H206" s="29"/>
      <c r="I206" s="4"/>
    </row>
    <row r="207" spans="1:9" ht="15" customHeight="1" outlineLevel="1" x14ac:dyDescent="0.25">
      <c r="A207" s="40" t="s">
        <v>251</v>
      </c>
      <c r="B207" s="40" t="s">
        <v>259</v>
      </c>
      <c r="C207" s="41" t="s">
        <v>250</v>
      </c>
      <c r="D207" s="41" t="s">
        <v>185</v>
      </c>
      <c r="E207" s="44" t="str">
        <f>VLOOKUP($D207,[2]publish!$A:$I,$E$5,FALSE)</f>
        <v/>
      </c>
      <c r="H207" s="29"/>
      <c r="I207" s="4"/>
    </row>
    <row r="208" spans="1:9" ht="15" customHeight="1" outlineLevel="1" x14ac:dyDescent="0.25">
      <c r="A208" s="40" t="s">
        <v>251</v>
      </c>
      <c r="B208" s="40" t="s">
        <v>259</v>
      </c>
      <c r="C208" s="41" t="s">
        <v>250</v>
      </c>
      <c r="D208" s="41" t="s">
        <v>186</v>
      </c>
      <c r="E208" s="44">
        <f>VLOOKUP($D208,[2]publish!$A:$I,$E$5,FALSE)</f>
        <v>2224485.5483060009</v>
      </c>
      <c r="H208" s="29"/>
      <c r="I208" s="4"/>
    </row>
    <row r="209" spans="1:9" ht="15" customHeight="1" outlineLevel="1" x14ac:dyDescent="0.25">
      <c r="A209" s="40" t="s">
        <v>251</v>
      </c>
      <c r="B209" s="40" t="s">
        <v>259</v>
      </c>
      <c r="C209" s="41" t="s">
        <v>250</v>
      </c>
      <c r="D209" s="41" t="s">
        <v>187</v>
      </c>
      <c r="E209" s="44">
        <f>VLOOKUP($D209,[2]publish!$A:$I,$E$5,FALSE)</f>
        <v>6877846.7721560001</v>
      </c>
      <c r="H209" s="29"/>
      <c r="I209" s="4"/>
    </row>
    <row r="210" spans="1:9" ht="15" customHeight="1" outlineLevel="1" x14ac:dyDescent="0.25">
      <c r="A210" s="40" t="s">
        <v>251</v>
      </c>
      <c r="B210" s="40" t="s">
        <v>259</v>
      </c>
      <c r="C210" s="41" t="s">
        <v>250</v>
      </c>
      <c r="D210" s="41" t="s">
        <v>188</v>
      </c>
      <c r="E210" s="44">
        <f>VLOOKUP($D210,[2]publish!$A:$I,$E$5,FALSE)</f>
        <v>4021691.115546999</v>
      </c>
      <c r="H210" s="29"/>
      <c r="I210" s="4"/>
    </row>
    <row r="211" spans="1:9" ht="15" customHeight="1" outlineLevel="1" x14ac:dyDescent="0.25">
      <c r="A211" s="40" t="s">
        <v>251</v>
      </c>
      <c r="B211" s="40" t="s">
        <v>259</v>
      </c>
      <c r="C211" s="41" t="s">
        <v>250</v>
      </c>
      <c r="D211" s="41" t="s">
        <v>189</v>
      </c>
      <c r="E211" s="44" t="str">
        <f>VLOOKUP($D211,[2]publish!$A:$I,$E$5,FALSE)</f>
        <v/>
      </c>
      <c r="H211" s="29"/>
      <c r="I211" s="4"/>
    </row>
    <row r="212" spans="1:9" ht="15" customHeight="1" outlineLevel="1" x14ac:dyDescent="0.25">
      <c r="A212" s="40" t="s">
        <v>251</v>
      </c>
      <c r="B212" s="40" t="s">
        <v>259</v>
      </c>
      <c r="C212" s="41" t="s">
        <v>250</v>
      </c>
      <c r="D212" s="41" t="s">
        <v>281</v>
      </c>
      <c r="E212" s="44" t="str">
        <f>VLOOKUP($D212,[2]publish!$A:$I,$E$5,FALSE)</f>
        <v/>
      </c>
      <c r="H212" s="29"/>
      <c r="I212" s="4"/>
    </row>
    <row r="213" spans="1:9" ht="15" customHeight="1" outlineLevel="1" x14ac:dyDescent="0.25">
      <c r="A213" s="40" t="s">
        <v>251</v>
      </c>
      <c r="B213" s="40" t="s">
        <v>259</v>
      </c>
      <c r="C213" s="41" t="s">
        <v>250</v>
      </c>
      <c r="D213" s="41" t="s">
        <v>190</v>
      </c>
      <c r="E213" s="44" t="str">
        <f>VLOOKUP($D213,[2]publish!$A:$I,$E$5,FALSE)</f>
        <v/>
      </c>
      <c r="H213" s="29"/>
      <c r="I213" s="4"/>
    </row>
    <row r="214" spans="1:9" ht="15" customHeight="1" outlineLevel="1" x14ac:dyDescent="0.25">
      <c r="A214" s="40" t="s">
        <v>251</v>
      </c>
      <c r="B214" s="40" t="s">
        <v>259</v>
      </c>
      <c r="C214" s="41" t="s">
        <v>250</v>
      </c>
      <c r="D214" s="41" t="s">
        <v>191</v>
      </c>
      <c r="E214" s="44">
        <f>VLOOKUP($D214,[2]publish!$A:$I,$E$5,FALSE)</f>
        <v>3523239.9800469996</v>
      </c>
      <c r="H214" s="29"/>
      <c r="I214" s="4"/>
    </row>
    <row r="215" spans="1:9" ht="15" customHeight="1" outlineLevel="1" x14ac:dyDescent="0.25">
      <c r="A215" s="40" t="s">
        <v>251</v>
      </c>
      <c r="B215" s="40" t="s">
        <v>259</v>
      </c>
      <c r="C215" s="41" t="s">
        <v>250</v>
      </c>
      <c r="D215" s="41" t="s">
        <v>192</v>
      </c>
      <c r="E215" s="44">
        <f>VLOOKUP($D215,[2]publish!$A:$I,$E$5,FALSE)</f>
        <v>11252735.062967008</v>
      </c>
      <c r="H215" s="29"/>
      <c r="I215" s="4"/>
    </row>
    <row r="216" spans="1:9" ht="15" customHeight="1" outlineLevel="1" x14ac:dyDescent="0.25">
      <c r="A216" s="40" t="s">
        <v>251</v>
      </c>
      <c r="B216" s="40" t="s">
        <v>259</v>
      </c>
      <c r="C216" s="41" t="s">
        <v>250</v>
      </c>
      <c r="D216" s="41" t="s">
        <v>193</v>
      </c>
      <c r="E216" s="44">
        <f>VLOOKUP($D216,[2]publish!$A:$I,$E$5,FALSE)</f>
        <v>2807419.750597999</v>
      </c>
      <c r="H216" s="29"/>
      <c r="I216" s="4"/>
    </row>
    <row r="217" spans="1:9" ht="15" customHeight="1" outlineLevel="1" x14ac:dyDescent="0.25">
      <c r="A217" s="40" t="s">
        <v>251</v>
      </c>
      <c r="B217" s="40" t="s">
        <v>259</v>
      </c>
      <c r="C217" s="41" t="s">
        <v>250</v>
      </c>
      <c r="D217" s="41" t="s">
        <v>194</v>
      </c>
      <c r="E217" s="44" t="str">
        <f>VLOOKUP($D217,[2]publish!$A:$I,$E$5,FALSE)</f>
        <v/>
      </c>
      <c r="H217" s="29"/>
      <c r="I217" s="4"/>
    </row>
    <row r="218" spans="1:9" ht="15" customHeight="1" outlineLevel="1" x14ac:dyDescent="0.25">
      <c r="A218" s="40" t="s">
        <v>251</v>
      </c>
      <c r="B218" s="40" t="s">
        <v>259</v>
      </c>
      <c r="C218" s="41" t="s">
        <v>250</v>
      </c>
      <c r="D218" s="41" t="s">
        <v>195</v>
      </c>
      <c r="E218" s="44">
        <f>VLOOKUP($D218,[2]publish!$A:$I,$E$5,FALSE)</f>
        <v>2414066.842648</v>
      </c>
      <c r="H218" s="29"/>
      <c r="I218" s="4"/>
    </row>
    <row r="219" spans="1:9" ht="15" customHeight="1" outlineLevel="1" x14ac:dyDescent="0.25">
      <c r="A219" s="40" t="s">
        <v>251</v>
      </c>
      <c r="B219" s="40" t="s">
        <v>259</v>
      </c>
      <c r="C219" s="41" t="s">
        <v>250</v>
      </c>
      <c r="D219" s="41" t="s">
        <v>196</v>
      </c>
      <c r="E219" s="44" t="str">
        <f>VLOOKUP($D219,[2]publish!$A:$I,$E$5,FALSE)</f>
        <v/>
      </c>
      <c r="H219" s="29"/>
      <c r="I219" s="4"/>
    </row>
    <row r="220" spans="1:9" ht="15" customHeight="1" outlineLevel="1" x14ac:dyDescent="0.25">
      <c r="A220" s="40" t="s">
        <v>251</v>
      </c>
      <c r="B220" s="40" t="s">
        <v>259</v>
      </c>
      <c r="C220" s="41" t="s">
        <v>250</v>
      </c>
      <c r="D220" s="41" t="s">
        <v>197</v>
      </c>
      <c r="E220" s="44" t="str">
        <f>VLOOKUP($D220,[2]publish!$A:$I,$E$5,FALSE)</f>
        <v/>
      </c>
      <c r="H220" s="29"/>
      <c r="I220" s="4"/>
    </row>
    <row r="221" spans="1:9" ht="15" customHeight="1" outlineLevel="1" x14ac:dyDescent="0.25">
      <c r="A221" s="40" t="s">
        <v>251</v>
      </c>
      <c r="B221" s="40" t="s">
        <v>259</v>
      </c>
      <c r="C221" s="41" t="s">
        <v>250</v>
      </c>
      <c r="D221" s="41" t="s">
        <v>198</v>
      </c>
      <c r="E221" s="44" t="str">
        <f>VLOOKUP($D221,[2]publish!$A:$I,$E$5,FALSE)</f>
        <v/>
      </c>
      <c r="H221" s="29"/>
      <c r="I221" s="4"/>
    </row>
    <row r="222" spans="1:9" ht="15" customHeight="1" outlineLevel="1" x14ac:dyDescent="0.25">
      <c r="A222" s="40" t="s">
        <v>251</v>
      </c>
      <c r="B222" s="40" t="s">
        <v>259</v>
      </c>
      <c r="C222" s="41" t="s">
        <v>250</v>
      </c>
      <c r="D222" s="41" t="s">
        <v>199</v>
      </c>
      <c r="E222" s="44">
        <f>VLOOKUP($D222,[2]publish!$A:$I,$E$5,FALSE)</f>
        <v>68901.885114000004</v>
      </c>
      <c r="H222" s="29"/>
      <c r="I222" s="4"/>
    </row>
    <row r="223" spans="1:9" ht="15" customHeight="1" outlineLevel="1" x14ac:dyDescent="0.25">
      <c r="A223" s="40" t="s">
        <v>251</v>
      </c>
      <c r="B223" s="40" t="s">
        <v>259</v>
      </c>
      <c r="C223" s="41" t="s">
        <v>250</v>
      </c>
      <c r="D223" s="41" t="s">
        <v>200</v>
      </c>
      <c r="E223" s="44" t="str">
        <f>VLOOKUP($D223,[2]publish!$A:$I,$E$5,FALSE)</f>
        <v/>
      </c>
      <c r="H223" s="29"/>
      <c r="I223" s="4"/>
    </row>
    <row r="224" spans="1:9" ht="15" customHeight="1" outlineLevel="1" x14ac:dyDescent="0.25">
      <c r="A224" s="40" t="s">
        <v>251</v>
      </c>
      <c r="B224" s="40" t="s">
        <v>259</v>
      </c>
      <c r="C224" s="41" t="s">
        <v>250</v>
      </c>
      <c r="D224" s="41" t="s">
        <v>201</v>
      </c>
      <c r="E224" s="44" t="str">
        <f>VLOOKUP($D224,[2]publish!$A:$I,$E$5,FALSE)</f>
        <v/>
      </c>
      <c r="H224" s="29"/>
      <c r="I224" s="4"/>
    </row>
    <row r="225" spans="1:9" ht="15" customHeight="1" outlineLevel="1" x14ac:dyDescent="0.25">
      <c r="A225" s="40" t="s">
        <v>251</v>
      </c>
      <c r="B225" s="40" t="s">
        <v>259</v>
      </c>
      <c r="C225" s="41" t="s">
        <v>250</v>
      </c>
      <c r="D225" s="41" t="s">
        <v>202</v>
      </c>
      <c r="E225" s="44" t="str">
        <f>VLOOKUP($D225,[2]publish!$A:$I,$E$5,FALSE)</f>
        <v/>
      </c>
      <c r="H225" s="29"/>
      <c r="I225" s="4"/>
    </row>
    <row r="226" spans="1:9" ht="15" customHeight="1" outlineLevel="1" x14ac:dyDescent="0.25">
      <c r="A226" s="40" t="s">
        <v>251</v>
      </c>
      <c r="B226" s="40" t="s">
        <v>259</v>
      </c>
      <c r="C226" s="41" t="s">
        <v>250</v>
      </c>
      <c r="D226" s="41" t="s">
        <v>203</v>
      </c>
      <c r="E226" s="44" t="str">
        <f>VLOOKUP($D226,[2]publish!$A:$I,$E$5,FALSE)</f>
        <v/>
      </c>
      <c r="H226" s="29"/>
      <c r="I226" s="4"/>
    </row>
    <row r="227" spans="1:9" ht="15" customHeight="1" outlineLevel="1" x14ac:dyDescent="0.25">
      <c r="A227" s="40" t="s">
        <v>251</v>
      </c>
      <c r="B227" s="40" t="s">
        <v>259</v>
      </c>
      <c r="C227" s="41" t="s">
        <v>250</v>
      </c>
      <c r="D227" s="41" t="s">
        <v>204</v>
      </c>
      <c r="E227" s="44" t="str">
        <f>VLOOKUP($D227,[2]publish!$A:$I,$E$5,FALSE)</f>
        <v/>
      </c>
      <c r="H227" s="29"/>
      <c r="I227" s="4"/>
    </row>
    <row r="228" spans="1:9" ht="15" customHeight="1" outlineLevel="1" x14ac:dyDescent="0.25">
      <c r="A228" s="40" t="s">
        <v>251</v>
      </c>
      <c r="B228" s="40" t="s">
        <v>259</v>
      </c>
      <c r="C228" s="41" t="s">
        <v>250</v>
      </c>
      <c r="D228" s="41" t="s">
        <v>205</v>
      </c>
      <c r="E228" s="44">
        <f>VLOOKUP($D228,[2]publish!$A:$I,$E$5,FALSE)</f>
        <v>2225754.7859469997</v>
      </c>
      <c r="H228" s="29"/>
      <c r="I228" s="4"/>
    </row>
    <row r="229" spans="1:9" ht="15" customHeight="1" outlineLevel="1" x14ac:dyDescent="0.25">
      <c r="A229" s="40" t="s">
        <v>251</v>
      </c>
      <c r="B229" s="40" t="s">
        <v>259</v>
      </c>
      <c r="C229" s="41" t="s">
        <v>250</v>
      </c>
      <c r="D229" s="41" t="s">
        <v>206</v>
      </c>
      <c r="E229" s="44">
        <f>VLOOKUP($D229,[2]publish!$A:$I,$E$5,FALSE)</f>
        <v>4978332.5129319998</v>
      </c>
      <c r="H229" s="29"/>
      <c r="I229" s="4"/>
    </row>
    <row r="230" spans="1:9" ht="15" customHeight="1" outlineLevel="1" x14ac:dyDescent="0.25">
      <c r="A230" s="40" t="s">
        <v>251</v>
      </c>
      <c r="B230" s="40" t="s">
        <v>259</v>
      </c>
      <c r="C230" s="41" t="s">
        <v>250</v>
      </c>
      <c r="D230" s="41" t="s">
        <v>207</v>
      </c>
      <c r="E230" s="44">
        <f>VLOOKUP($D230,[2]publish!$A:$I,$E$5,FALSE)</f>
        <v>4105351.5216330001</v>
      </c>
      <c r="H230" s="29"/>
      <c r="I230" s="4"/>
    </row>
    <row r="231" spans="1:9" ht="15" customHeight="1" outlineLevel="1" x14ac:dyDescent="0.25">
      <c r="A231" s="40" t="s">
        <v>251</v>
      </c>
      <c r="B231" s="40" t="s">
        <v>259</v>
      </c>
      <c r="C231" s="41" t="s">
        <v>250</v>
      </c>
      <c r="D231" s="41" t="s">
        <v>208</v>
      </c>
      <c r="E231" s="44">
        <f>VLOOKUP($D231,[2]publish!$A:$I,$E$5,FALSE)</f>
        <v>5735410.2499039983</v>
      </c>
      <c r="H231" s="29"/>
      <c r="I231" s="4"/>
    </row>
    <row r="232" spans="1:9" ht="15" customHeight="1" outlineLevel="1" x14ac:dyDescent="0.25">
      <c r="A232" s="40" t="s">
        <v>251</v>
      </c>
      <c r="B232" s="40" t="s">
        <v>259</v>
      </c>
      <c r="C232" s="41" t="s">
        <v>250</v>
      </c>
      <c r="D232" s="41" t="s">
        <v>282</v>
      </c>
      <c r="E232" s="44" t="str">
        <f>VLOOKUP($D232,[2]publish!$A:$I,$E$5,FALSE)</f>
        <v/>
      </c>
      <c r="H232" s="29"/>
      <c r="I232" s="4"/>
    </row>
    <row r="233" spans="1:9" ht="15" customHeight="1" outlineLevel="1" x14ac:dyDescent="0.25">
      <c r="A233" s="40" t="s">
        <v>251</v>
      </c>
      <c r="B233" s="40" t="s">
        <v>259</v>
      </c>
      <c r="C233" s="41" t="s">
        <v>250</v>
      </c>
      <c r="D233" s="41" t="s">
        <v>209</v>
      </c>
      <c r="E233" s="44">
        <f>VLOOKUP($D233,[2]publish!$A:$I,$E$5,FALSE)</f>
        <v>10728947.747813998</v>
      </c>
      <c r="H233" s="29"/>
      <c r="I233" s="4"/>
    </row>
    <row r="234" spans="1:9" ht="15" customHeight="1" outlineLevel="1" x14ac:dyDescent="0.25">
      <c r="A234" s="40" t="s">
        <v>251</v>
      </c>
      <c r="B234" s="40" t="s">
        <v>259</v>
      </c>
      <c r="C234" s="41" t="s">
        <v>250</v>
      </c>
      <c r="D234" s="41" t="s">
        <v>210</v>
      </c>
      <c r="E234" s="44">
        <f>VLOOKUP($D234,[2]publish!$A:$I,$E$5,FALSE)</f>
        <v>14524459.803801993</v>
      </c>
      <c r="H234" s="29"/>
      <c r="I234" s="4"/>
    </row>
    <row r="235" spans="1:9" ht="15" customHeight="1" outlineLevel="1" x14ac:dyDescent="0.25">
      <c r="A235" s="40" t="s">
        <v>251</v>
      </c>
      <c r="B235" s="40" t="s">
        <v>259</v>
      </c>
      <c r="C235" s="41" t="s">
        <v>250</v>
      </c>
      <c r="D235" s="41" t="s">
        <v>211</v>
      </c>
      <c r="E235" s="44">
        <f>VLOOKUP($D235,[2]publish!$A:$I,$E$5,FALSE)</f>
        <v>1716868.8023650004</v>
      </c>
      <c r="H235" s="29"/>
      <c r="I235" s="4"/>
    </row>
    <row r="236" spans="1:9" ht="15" customHeight="1" outlineLevel="1" x14ac:dyDescent="0.25">
      <c r="A236" s="40" t="s">
        <v>251</v>
      </c>
      <c r="B236" s="40" t="s">
        <v>259</v>
      </c>
      <c r="C236" s="41" t="s">
        <v>250</v>
      </c>
      <c r="D236" s="41" t="s">
        <v>212</v>
      </c>
      <c r="E236" s="44">
        <f>VLOOKUP($D236,[2]publish!$A:$I,$E$5,FALSE)</f>
        <v>7990573.2565910015</v>
      </c>
      <c r="H236" s="29"/>
      <c r="I236" s="4"/>
    </row>
    <row r="237" spans="1:9" ht="15" customHeight="1" outlineLevel="1" x14ac:dyDescent="0.25">
      <c r="A237" s="40" t="s">
        <v>251</v>
      </c>
      <c r="B237" s="40" t="s">
        <v>259</v>
      </c>
      <c r="C237" s="41" t="s">
        <v>250</v>
      </c>
      <c r="D237" s="41" t="s">
        <v>213</v>
      </c>
      <c r="E237" s="44" t="str">
        <f>VLOOKUP($D237,[2]publish!$A:$I,$E$5,FALSE)</f>
        <v/>
      </c>
      <c r="H237" s="29"/>
      <c r="I237" s="4"/>
    </row>
    <row r="238" spans="1:9" ht="15" customHeight="1" outlineLevel="1" x14ac:dyDescent="0.25">
      <c r="A238" s="40" t="s">
        <v>251</v>
      </c>
      <c r="B238" s="40" t="s">
        <v>259</v>
      </c>
      <c r="C238" s="41" t="s">
        <v>250</v>
      </c>
      <c r="D238" s="41" t="s">
        <v>214</v>
      </c>
      <c r="E238" s="44" t="str">
        <f>VLOOKUP($D238,[2]publish!$A:$I,$E$5,FALSE)</f>
        <v/>
      </c>
      <c r="H238" s="29"/>
      <c r="I238" s="4"/>
    </row>
    <row r="239" spans="1:9" ht="15" customHeight="1" outlineLevel="1" x14ac:dyDescent="0.25">
      <c r="A239" s="40" t="s">
        <v>251</v>
      </c>
      <c r="B239" s="40" t="s">
        <v>259</v>
      </c>
      <c r="C239" s="41" t="s">
        <v>250</v>
      </c>
      <c r="D239" s="41" t="s">
        <v>215</v>
      </c>
      <c r="E239" s="44">
        <f>VLOOKUP($D239,[2]publish!$A:$I,$E$5,FALSE)</f>
        <v>12350799.25286</v>
      </c>
      <c r="H239" s="29"/>
      <c r="I239" s="4"/>
    </row>
    <row r="240" spans="1:9" ht="15" customHeight="1" outlineLevel="1" x14ac:dyDescent="0.25">
      <c r="A240" s="40" t="s">
        <v>251</v>
      </c>
      <c r="B240" s="40" t="s">
        <v>259</v>
      </c>
      <c r="C240" s="41" t="s">
        <v>250</v>
      </c>
      <c r="D240" s="41" t="s">
        <v>216</v>
      </c>
      <c r="E240" s="44">
        <f>VLOOKUP($D240,[2]publish!$A:$I,$E$5,FALSE)</f>
        <v>1292079.6343750004</v>
      </c>
      <c r="H240" s="29"/>
      <c r="I240" s="4"/>
    </row>
    <row r="241" spans="1:9" ht="15" customHeight="1" outlineLevel="1" x14ac:dyDescent="0.25">
      <c r="A241" s="40" t="s">
        <v>251</v>
      </c>
      <c r="B241" s="40" t="s">
        <v>259</v>
      </c>
      <c r="C241" s="41" t="s">
        <v>250</v>
      </c>
      <c r="D241" s="41" t="s">
        <v>283</v>
      </c>
      <c r="E241" s="44" t="str">
        <f>VLOOKUP($D241,[2]publish!$A:$I,$E$5,FALSE)</f>
        <v/>
      </c>
      <c r="H241" s="29"/>
      <c r="I241" s="4"/>
    </row>
    <row r="242" spans="1:9" ht="15" customHeight="1" outlineLevel="1" x14ac:dyDescent="0.25">
      <c r="A242" s="40" t="s">
        <v>251</v>
      </c>
      <c r="B242" s="40" t="s">
        <v>259</v>
      </c>
      <c r="C242" s="41" t="s">
        <v>250</v>
      </c>
      <c r="D242" s="41" t="s">
        <v>217</v>
      </c>
      <c r="E242" s="44">
        <f>VLOOKUP($D242,[2]publish!$A:$I,$E$5,FALSE)</f>
        <v>6732346.7265690006</v>
      </c>
      <c r="H242" s="29"/>
      <c r="I242" s="4"/>
    </row>
    <row r="243" spans="1:9" ht="15" customHeight="1" outlineLevel="1" x14ac:dyDescent="0.25">
      <c r="A243" s="40" t="s">
        <v>251</v>
      </c>
      <c r="B243" s="40" t="s">
        <v>259</v>
      </c>
      <c r="C243" s="41" t="s">
        <v>250</v>
      </c>
      <c r="D243" s="41" t="s">
        <v>218</v>
      </c>
      <c r="E243" s="44">
        <f>VLOOKUP($D243,[2]publish!$A:$I,$E$5,FALSE)</f>
        <v>12319992.808916999</v>
      </c>
      <c r="H243" s="29"/>
      <c r="I243" s="4"/>
    </row>
    <row r="244" spans="1:9" ht="15" customHeight="1" outlineLevel="1" x14ac:dyDescent="0.25">
      <c r="A244" s="40" t="s">
        <v>251</v>
      </c>
      <c r="B244" s="40" t="s">
        <v>259</v>
      </c>
      <c r="C244" s="41" t="s">
        <v>250</v>
      </c>
      <c r="D244" s="41" t="s">
        <v>219</v>
      </c>
      <c r="E244" s="44">
        <f>VLOOKUP($D244,[2]publish!$A:$I,$E$5,FALSE)</f>
        <v>5460255.5361729972</v>
      </c>
      <c r="H244" s="29"/>
      <c r="I244" s="4"/>
    </row>
    <row r="245" spans="1:9" ht="15" customHeight="1" outlineLevel="1" x14ac:dyDescent="0.25">
      <c r="A245" s="40" t="s">
        <v>251</v>
      </c>
      <c r="B245" s="40" t="s">
        <v>259</v>
      </c>
      <c r="C245" s="41" t="s">
        <v>250</v>
      </c>
      <c r="D245" s="41" t="s">
        <v>220</v>
      </c>
      <c r="E245" s="44">
        <f>VLOOKUP($D245,[2]publish!$A:$I,$E$5,FALSE)</f>
        <v>2393601.8237909996</v>
      </c>
      <c r="H245" s="29"/>
      <c r="I245" s="4"/>
    </row>
    <row r="246" spans="1:9" ht="15" customHeight="1" outlineLevel="1" x14ac:dyDescent="0.25">
      <c r="A246" s="40" t="s">
        <v>251</v>
      </c>
      <c r="B246" s="40" t="s">
        <v>259</v>
      </c>
      <c r="C246" s="41" t="s">
        <v>250</v>
      </c>
      <c r="D246" s="41" t="s">
        <v>284</v>
      </c>
      <c r="E246" s="44" t="str">
        <f>VLOOKUP($D246,[2]publish!$A:$I,$E$5,FALSE)</f>
        <v/>
      </c>
      <c r="H246" s="29"/>
      <c r="I246" s="4"/>
    </row>
    <row r="247" spans="1:9" ht="15" customHeight="1" outlineLevel="1" x14ac:dyDescent="0.25">
      <c r="A247" s="40" t="s">
        <v>251</v>
      </c>
      <c r="B247" s="40" t="s">
        <v>259</v>
      </c>
      <c r="C247" s="41" t="s">
        <v>250</v>
      </c>
      <c r="D247" s="41" t="s">
        <v>221</v>
      </c>
      <c r="E247" s="44">
        <f>VLOOKUP($D247,[2]publish!$A:$I,$E$5,FALSE)</f>
        <v>2943709.2163349991</v>
      </c>
      <c r="H247" s="29"/>
      <c r="I247" s="4"/>
    </row>
    <row r="248" spans="1:9" ht="15" customHeight="1" outlineLevel="1" x14ac:dyDescent="0.25">
      <c r="A248" s="40" t="s">
        <v>251</v>
      </c>
      <c r="B248" s="40" t="s">
        <v>259</v>
      </c>
      <c r="C248" s="41" t="s">
        <v>250</v>
      </c>
      <c r="D248" s="41" t="s">
        <v>222</v>
      </c>
      <c r="E248" s="44">
        <f>VLOOKUP($D248,[2]publish!$A:$I,$E$5,FALSE)</f>
        <v>6772193.5852970015</v>
      </c>
      <c r="H248" s="29"/>
      <c r="I248" s="4"/>
    </row>
    <row r="249" spans="1:9" ht="15" customHeight="1" outlineLevel="1" x14ac:dyDescent="0.25">
      <c r="A249" s="40" t="s">
        <v>251</v>
      </c>
      <c r="B249" s="40" t="s">
        <v>259</v>
      </c>
      <c r="C249" s="41" t="s">
        <v>250</v>
      </c>
      <c r="D249" s="41" t="s">
        <v>223</v>
      </c>
      <c r="E249" s="44">
        <f>VLOOKUP($D249,[2]publish!$A:$I,$E$5,FALSE)</f>
        <v>18589073.373406</v>
      </c>
      <c r="H249" s="29"/>
      <c r="I249" s="4"/>
    </row>
    <row r="250" spans="1:9" ht="15" customHeight="1" outlineLevel="1" x14ac:dyDescent="0.25">
      <c r="A250" s="40" t="s">
        <v>251</v>
      </c>
      <c r="B250" s="40" t="s">
        <v>259</v>
      </c>
      <c r="C250" s="41" t="s">
        <v>250</v>
      </c>
      <c r="D250" s="41" t="s">
        <v>224</v>
      </c>
      <c r="E250" s="44">
        <f>VLOOKUP($D250,[2]publish!$A:$I,$E$5,FALSE)</f>
        <v>37500081.124715023</v>
      </c>
      <c r="H250" s="29"/>
      <c r="I250" s="4"/>
    </row>
    <row r="251" spans="1:9" ht="15" customHeight="1" outlineLevel="1" x14ac:dyDescent="0.25">
      <c r="A251" s="40" t="s">
        <v>251</v>
      </c>
      <c r="B251" s="40" t="s">
        <v>259</v>
      </c>
      <c r="C251" s="41" t="s">
        <v>250</v>
      </c>
      <c r="D251" s="41" t="s">
        <v>225</v>
      </c>
      <c r="E251" s="44">
        <f>VLOOKUP($D251,[2]publish!$A:$I,$E$5,FALSE)</f>
        <v>4715354.1874089995</v>
      </c>
      <c r="H251" s="29"/>
      <c r="I251" s="4"/>
    </row>
    <row r="252" spans="1:9" ht="15" customHeight="1" outlineLevel="1" x14ac:dyDescent="0.25">
      <c r="A252" s="40" t="s">
        <v>251</v>
      </c>
      <c r="B252" s="40" t="s">
        <v>259</v>
      </c>
      <c r="C252" s="41" t="s">
        <v>250</v>
      </c>
      <c r="D252" s="41" t="s">
        <v>226</v>
      </c>
      <c r="E252" s="44">
        <f>VLOOKUP($D252,[2]publish!$A:$I,$E$5,FALSE)</f>
        <v>2037643.8987780004</v>
      </c>
      <c r="H252" s="29"/>
      <c r="I252" s="4"/>
    </row>
    <row r="253" spans="1:9" ht="15" customHeight="1" outlineLevel="1" x14ac:dyDescent="0.25">
      <c r="A253" s="40" t="s">
        <v>251</v>
      </c>
      <c r="B253" s="40" t="s">
        <v>259</v>
      </c>
      <c r="C253" s="41" t="s">
        <v>250</v>
      </c>
      <c r="D253" s="41" t="s">
        <v>227</v>
      </c>
      <c r="E253" s="44" t="str">
        <f>VLOOKUP($D253,[2]publish!$A:$I,$E$5,FALSE)</f>
        <v/>
      </c>
      <c r="H253" s="29"/>
      <c r="I253" s="4"/>
    </row>
    <row r="254" spans="1:9" ht="15" customHeight="1" outlineLevel="1" x14ac:dyDescent="0.25">
      <c r="A254" s="40" t="s">
        <v>251</v>
      </c>
      <c r="B254" s="40" t="s">
        <v>259</v>
      </c>
      <c r="C254" s="41" t="s">
        <v>250</v>
      </c>
      <c r="D254" s="41" t="s">
        <v>228</v>
      </c>
      <c r="E254" s="44" t="str">
        <f>VLOOKUP($D254,[2]publish!$A:$I,$E$5,FALSE)</f>
        <v/>
      </c>
      <c r="H254" s="29"/>
      <c r="I254" s="4"/>
    </row>
    <row r="255" spans="1:9" ht="15" customHeight="1" outlineLevel="1" x14ac:dyDescent="0.25">
      <c r="A255" s="40" t="s">
        <v>251</v>
      </c>
      <c r="B255" s="40" t="s">
        <v>259</v>
      </c>
      <c r="C255" s="41" t="s">
        <v>250</v>
      </c>
      <c r="D255" s="41" t="s">
        <v>229</v>
      </c>
      <c r="E255" s="44" t="str">
        <f>VLOOKUP($D255,[2]publish!$A:$I,$E$5,FALSE)</f>
        <v/>
      </c>
      <c r="H255" s="29"/>
      <c r="I255" s="4"/>
    </row>
    <row r="256" spans="1:9" ht="15" customHeight="1" outlineLevel="1" x14ac:dyDescent="0.25">
      <c r="A256" s="40" t="s">
        <v>251</v>
      </c>
      <c r="B256" s="40" t="s">
        <v>259</v>
      </c>
      <c r="C256" s="41" t="s">
        <v>250</v>
      </c>
      <c r="D256" s="41" t="s">
        <v>230</v>
      </c>
      <c r="E256" s="44" t="str">
        <f>VLOOKUP($D256,[2]publish!$A:$I,$E$5,FALSE)</f>
        <v/>
      </c>
      <c r="H256" s="29"/>
      <c r="I256" s="4"/>
    </row>
    <row r="257" spans="1:9" ht="15" customHeight="1" outlineLevel="1" x14ac:dyDescent="0.25">
      <c r="A257" s="40" t="s">
        <v>251</v>
      </c>
      <c r="B257" s="40" t="s">
        <v>259</v>
      </c>
      <c r="C257" s="41" t="s">
        <v>250</v>
      </c>
      <c r="D257" s="41" t="s">
        <v>231</v>
      </c>
      <c r="E257" s="44" t="str">
        <f>VLOOKUP($D257,[2]publish!$A:$I,$E$5,FALSE)</f>
        <v/>
      </c>
      <c r="H257" s="29"/>
      <c r="I257" s="4"/>
    </row>
    <row r="258" spans="1:9" ht="15" customHeight="1" outlineLevel="1" x14ac:dyDescent="0.25">
      <c r="A258" s="40" t="s">
        <v>251</v>
      </c>
      <c r="B258" s="40" t="s">
        <v>259</v>
      </c>
      <c r="C258" s="41" t="s">
        <v>250</v>
      </c>
      <c r="D258" s="41" t="s">
        <v>232</v>
      </c>
      <c r="E258" s="44">
        <f>VLOOKUP($D258,[2]publish!$A:$I,$E$5,FALSE)</f>
        <v>1803567.1014179997</v>
      </c>
      <c r="H258" s="29"/>
      <c r="I258" s="4"/>
    </row>
    <row r="259" spans="1:9" ht="15" customHeight="1" outlineLevel="1" x14ac:dyDescent="0.25">
      <c r="A259" s="40" t="s">
        <v>251</v>
      </c>
      <c r="B259" s="40" t="s">
        <v>259</v>
      </c>
      <c r="C259" s="41" t="s">
        <v>250</v>
      </c>
      <c r="D259" s="41" t="s">
        <v>233</v>
      </c>
      <c r="E259" s="44">
        <f>VLOOKUP($D259,[2]publish!$A:$I,$E$5,FALSE)</f>
        <v>1306759.1386900002</v>
      </c>
      <c r="H259" s="29"/>
      <c r="I259" s="4"/>
    </row>
    <row r="260" spans="1:9" ht="15" customHeight="1" outlineLevel="1" x14ac:dyDescent="0.25">
      <c r="A260" s="40" t="s">
        <v>251</v>
      </c>
      <c r="B260" s="40" t="s">
        <v>259</v>
      </c>
      <c r="C260" s="41" t="s">
        <v>250</v>
      </c>
      <c r="D260" s="41" t="s">
        <v>234</v>
      </c>
      <c r="E260" s="44">
        <f>VLOOKUP($D260,[2]publish!$A:$I,$E$5,FALSE)</f>
        <v>1302099.4641509997</v>
      </c>
      <c r="H260" s="29"/>
      <c r="I260" s="4"/>
    </row>
    <row r="261" spans="1:9" ht="15" customHeight="1" outlineLevel="1" x14ac:dyDescent="0.25">
      <c r="A261" s="40" t="s">
        <v>251</v>
      </c>
      <c r="B261" s="40" t="s">
        <v>259</v>
      </c>
      <c r="C261" s="41" t="s">
        <v>250</v>
      </c>
      <c r="D261" s="41" t="s">
        <v>235</v>
      </c>
      <c r="E261" s="44" t="str">
        <f>VLOOKUP($D261,[2]publish!$A:$I,$E$5,FALSE)</f>
        <v/>
      </c>
      <c r="H261" s="29"/>
      <c r="I261" s="4"/>
    </row>
    <row r="262" spans="1:9" ht="15" customHeight="1" outlineLevel="1" x14ac:dyDescent="0.25">
      <c r="A262" s="40" t="s">
        <v>251</v>
      </c>
      <c r="B262" s="40" t="s">
        <v>259</v>
      </c>
      <c r="C262" s="41" t="s">
        <v>250</v>
      </c>
      <c r="D262" s="41" t="s">
        <v>236</v>
      </c>
      <c r="E262" s="44" t="str">
        <f>VLOOKUP($D262,[2]publish!$A:$I,$E$5,FALSE)</f>
        <v/>
      </c>
      <c r="H262" s="29"/>
      <c r="I262" s="4"/>
    </row>
    <row r="263" spans="1:9" ht="15" customHeight="1" outlineLevel="1" x14ac:dyDescent="0.25">
      <c r="A263" s="40" t="s">
        <v>251</v>
      </c>
      <c r="B263" s="40" t="s">
        <v>259</v>
      </c>
      <c r="C263" s="41" t="s">
        <v>250</v>
      </c>
      <c r="D263" s="41" t="s">
        <v>237</v>
      </c>
      <c r="E263" s="44">
        <f>VLOOKUP($D263,[2]publish!$A:$I,$E$5,FALSE)</f>
        <v>5729037.6253330018</v>
      </c>
      <c r="H263" s="29"/>
      <c r="I263" s="4"/>
    </row>
    <row r="264" spans="1:9" ht="15" customHeight="1" outlineLevel="1" x14ac:dyDescent="0.25">
      <c r="A264" s="40" t="s">
        <v>251</v>
      </c>
      <c r="B264" s="40" t="s">
        <v>259</v>
      </c>
      <c r="C264" s="41" t="s">
        <v>250</v>
      </c>
      <c r="D264" s="41" t="s">
        <v>238</v>
      </c>
      <c r="E264" s="44" t="str">
        <f>VLOOKUP($D264,[2]publish!$A:$I,$E$5,FALSE)</f>
        <v/>
      </c>
      <c r="H264" s="29"/>
      <c r="I264" s="4"/>
    </row>
    <row r="265" spans="1:9" ht="15" customHeight="1" outlineLevel="1" x14ac:dyDescent="0.25">
      <c r="A265" s="40" t="s">
        <v>251</v>
      </c>
      <c r="B265" s="40" t="s">
        <v>259</v>
      </c>
      <c r="C265" s="41" t="s">
        <v>250</v>
      </c>
      <c r="D265" s="41" t="s">
        <v>239</v>
      </c>
      <c r="E265" s="44">
        <f>VLOOKUP($D265,[2]publish!$A:$I,$E$5,FALSE)</f>
        <v>914883.77618399996</v>
      </c>
      <c r="H265" s="29"/>
      <c r="I265" s="4"/>
    </row>
    <row r="266" spans="1:9" ht="15" customHeight="1" outlineLevel="1" x14ac:dyDescent="0.25">
      <c r="A266" s="40" t="s">
        <v>251</v>
      </c>
      <c r="B266" s="40" t="s">
        <v>259</v>
      </c>
      <c r="C266" s="41" t="s">
        <v>250</v>
      </c>
      <c r="D266" s="41" t="s">
        <v>240</v>
      </c>
      <c r="E266" s="44">
        <f>VLOOKUP($D266,[2]publish!$A:$I,$E$5,FALSE)</f>
        <v>449493.58707200008</v>
      </c>
      <c r="H266" s="29"/>
      <c r="I266" s="4"/>
    </row>
    <row r="267" spans="1:9" ht="15" customHeight="1" outlineLevel="1" x14ac:dyDescent="0.25">
      <c r="A267" s="40" t="s">
        <v>251</v>
      </c>
      <c r="B267" s="40" t="s">
        <v>259</v>
      </c>
      <c r="C267" s="41" t="s">
        <v>250</v>
      </c>
      <c r="D267" s="41" t="s">
        <v>241</v>
      </c>
      <c r="E267" s="44">
        <f>VLOOKUP($D267,[2]publish!$A:$I,$E$5,FALSE)</f>
        <v>879517.21528699982</v>
      </c>
      <c r="H267" s="29"/>
      <c r="I267" s="4"/>
    </row>
    <row r="268" spans="1:9" ht="15" customHeight="1" outlineLevel="1" x14ac:dyDescent="0.25">
      <c r="A268" s="40" t="s">
        <v>251</v>
      </c>
      <c r="B268" s="40" t="s">
        <v>259</v>
      </c>
      <c r="C268" s="41" t="s">
        <v>250</v>
      </c>
      <c r="D268" s="41" t="s">
        <v>242</v>
      </c>
      <c r="E268" s="44">
        <f>VLOOKUP($D268,[2]publish!$A:$I,$E$5,FALSE)</f>
        <v>468152.78607500007</v>
      </c>
      <c r="H268" s="29"/>
      <c r="I268" s="4"/>
    </row>
    <row r="269" spans="1:9" ht="15" customHeight="1" outlineLevel="1" x14ac:dyDescent="0.25">
      <c r="A269" s="40" t="s">
        <v>251</v>
      </c>
      <c r="B269" s="40" t="s">
        <v>259</v>
      </c>
      <c r="C269" s="41" t="s">
        <v>250</v>
      </c>
      <c r="D269" s="41" t="s">
        <v>243</v>
      </c>
      <c r="E269" s="44" t="str">
        <f>VLOOKUP($D269,[2]publish!$A:$I,$E$5,FALSE)</f>
        <v/>
      </c>
      <c r="H269" s="29"/>
      <c r="I269" s="4"/>
    </row>
    <row r="270" spans="1:9" ht="15" customHeight="1" outlineLevel="1" x14ac:dyDescent="0.25">
      <c r="A270" s="40" t="s">
        <v>251</v>
      </c>
      <c r="B270" s="40" t="s">
        <v>259</v>
      </c>
      <c r="C270" s="41" t="s">
        <v>250</v>
      </c>
      <c r="D270" s="41" t="s">
        <v>244</v>
      </c>
      <c r="E270" s="44" t="str">
        <f>VLOOKUP($D270,[2]publish!$A:$I,$E$5,FALSE)</f>
        <v/>
      </c>
      <c r="H270" s="29"/>
      <c r="I270" s="4"/>
    </row>
    <row r="271" spans="1:9" ht="15" customHeight="1" outlineLevel="1" x14ac:dyDescent="0.25">
      <c r="A271" s="40" t="s">
        <v>251</v>
      </c>
      <c r="B271" s="40" t="s">
        <v>259</v>
      </c>
      <c r="C271" s="41" t="s">
        <v>250</v>
      </c>
      <c r="D271" s="41" t="s">
        <v>245</v>
      </c>
      <c r="E271" s="44">
        <f>VLOOKUP($D271,[2]publish!$A:$I,$E$5,FALSE)</f>
        <v>2824924.1360239992</v>
      </c>
      <c r="H271" s="29"/>
      <c r="I271" s="4"/>
    </row>
    <row r="272" spans="1:9" ht="15" customHeight="1" outlineLevel="1" x14ac:dyDescent="0.25">
      <c r="A272" s="40" t="s">
        <v>251</v>
      </c>
      <c r="B272" s="40" t="s">
        <v>259</v>
      </c>
      <c r="C272" s="41" t="s">
        <v>250</v>
      </c>
      <c r="D272" s="41" t="s">
        <v>246</v>
      </c>
      <c r="E272" s="44" t="str">
        <f>VLOOKUP($D272,[2]publish!$A:$I,$E$5,FALSE)</f>
        <v/>
      </c>
      <c r="H272" s="29"/>
      <c r="I272" s="4"/>
    </row>
    <row r="273" spans="1:9" ht="15" customHeight="1" outlineLevel="1" x14ac:dyDescent="0.25">
      <c r="A273" s="40" t="s">
        <v>251</v>
      </c>
      <c r="B273" s="40" t="s">
        <v>259</v>
      </c>
      <c r="C273" s="41" t="s">
        <v>250</v>
      </c>
      <c r="D273" s="41" t="s">
        <v>247</v>
      </c>
      <c r="E273" s="44">
        <f>VLOOKUP($D273,[2]publish!$A:$I,$E$5,FALSE)</f>
        <v>1282576.0896669996</v>
      </c>
      <c r="H273" s="29"/>
      <c r="I273" s="4"/>
    </row>
    <row r="274" spans="1:9" ht="15" customHeight="1" outlineLevel="1" x14ac:dyDescent="0.25">
      <c r="A274" s="40" t="s">
        <v>251</v>
      </c>
      <c r="B274" s="40" t="s">
        <v>259</v>
      </c>
      <c r="C274" s="41" t="s">
        <v>250</v>
      </c>
      <c r="D274" s="41" t="s">
        <v>248</v>
      </c>
      <c r="E274" s="44">
        <f>VLOOKUP($D274,[2]publish!$A:$I,$E$5,FALSE)</f>
        <v>1677521.1656260008</v>
      </c>
      <c r="H274" s="29"/>
      <c r="I274" s="4"/>
    </row>
    <row r="275" spans="1:9" ht="15" customHeight="1" outlineLevel="1" x14ac:dyDescent="0.25">
      <c r="A275" s="40" t="s">
        <v>251</v>
      </c>
      <c r="B275" s="40" t="s">
        <v>259</v>
      </c>
      <c r="C275" s="41" t="s">
        <v>250</v>
      </c>
      <c r="D275" s="41" t="s">
        <v>249</v>
      </c>
      <c r="E275" s="44">
        <f>VLOOKUP($D275,[2]publish!$A:$I,$E$5,FALSE)</f>
        <v>429936.49636699999</v>
      </c>
      <c r="I275" s="4"/>
    </row>
    <row r="276" spans="1:9" outlineLevel="1" x14ac:dyDescent="0.25">
      <c r="A276" s="40"/>
      <c r="B276" s="40"/>
      <c r="C276" s="41"/>
      <c r="D276" s="41" t="s">
        <v>260</v>
      </c>
      <c r="E276" s="44">
        <f>VLOOKUP($D276,[2]publish!$A:$I,$E$5,FALSE)</f>
        <v>517373536.16023898</v>
      </c>
      <c r="I276" s="4"/>
    </row>
    <row r="277" spans="1:9" x14ac:dyDescent="0.25">
      <c r="A277" s="40"/>
      <c r="B277" s="40"/>
      <c r="C277" s="41"/>
      <c r="D277" s="41" t="s">
        <v>285</v>
      </c>
      <c r="E277" s="44">
        <f>VLOOKUP($D277,[2]publish!$A:$I,$E$5,FALSE)</f>
        <v>1264662983.271018</v>
      </c>
      <c r="I277" s="4"/>
    </row>
    <row r="278" spans="1:9" x14ac:dyDescent="0.25">
      <c r="A278" s="40"/>
      <c r="B278" s="40"/>
      <c r="C278" s="41"/>
      <c r="D278" s="41"/>
    </row>
    <row r="279" spans="1:9" x14ac:dyDescent="0.25">
      <c r="A279" s="40"/>
      <c r="B279" s="40"/>
      <c r="C279" s="41"/>
      <c r="D279" s="41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2018-09-04T08:43:46Z</dcterms:modified>
</cp:coreProperties>
</file>