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7 Q1\Publishable - feedback to lenders\"/>
    </mc:Choice>
  </mc:AlternateContent>
  <bookViews>
    <workbookView xWindow="15345" yWindow="105" windowWidth="7680" windowHeight="8055" activeTab="1"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71027"/>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<sst xmlns="http://schemas.openxmlformats.org/spreadsheetml/2006/main" count="2214" uniqueCount="331">
  <si>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</si>
  <si>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</si>
  <si>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</si>
  <si>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</si>
  <si>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</si>
  <si>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</si>
  <si>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</si>
  <si>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</si>
  <si>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</si>
  <si>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</si>
  <si>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</si>
  <si>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</si>
  <si>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</si>
  <si>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</si>
  <si>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</si>
  <si>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</si>
  <si>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</si>
  <si>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</si>
  <si>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</si>
  <si>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</si>
  <si>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</si>
  <si>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</si>
  <si>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</si>
  <si>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</si>
  <si>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</si>
  <si>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</si>
  <si>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</si>
  <si>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</si>
  <si>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</si>
  <si>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</si>
  <si>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</si>
  <si>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</si>
  <si>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</si>
  <si>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</si>
  <si>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</si>
  <si>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</si>
  <si>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</si>
  <si>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</si>
  <si>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</si>
  <si>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</si>
  <si>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</si>
  <si>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</si>
  <si>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</si>
  <si>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</si>
  <si>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</si>
  <si>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</si>
  <si>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</si>
  <si>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</si>
  <si>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</si>
  <si>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</si>
  <si>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</si>
  <si>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</si>
  <si>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</si>
  <si>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</si>
  <si>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</si>
  <si>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</si>
  <si>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</si>
  <si>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</si>
  <si>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</si>
  <si>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</si>
  <si>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</si>
  <si>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</si>
  <si>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</si>
  <si>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</si>
  <si>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</si>
  <si>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</si>
  <si>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</si>
  <si>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</si>
  <si>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</si>
  <si>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</si>
  <si>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</si>
  <si>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</si>
  <si>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</si>
  <si>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</si>
  <si>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</si>
  <si>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</si>
  <si>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</si>
  <si>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</si>
  <si>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</si>
  <si>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</si>
  <si>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</si>
  <si>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</si>
  <si>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</si>
  <si>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</si>
  <si>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</si>
  <si>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</si>
  <si>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</si>
  <si>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</si>
  <si>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</si>
  <si>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</si>
  <si>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</si>
  <si>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</si>
  <si>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</si>
  <si>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</si>
  <si>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</si>
  <si>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</si>
  <si>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</si>
  <si>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</si>
  <si>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</si>
  <si>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</si>
  <si>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</si>
  <si>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</si>
  <si>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</si>
  <si>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</si>
  <si>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</si>
  <si>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</si>
  <si>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</si>
  <si>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</si>
  <si>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</si>
  <si>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</si>
  <si>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</si>
  <si>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</si>
  <si>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</si>
  <si>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</si>
  <si>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</si>
  <si>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</si>
  <si>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</si>
  <si>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</si>
  <si>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</si>
  <si>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</si>
  <si>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</si>
  <si>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</si>
  <si>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</si>
  <si>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</si>
  <si>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</si>
  <si>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</si>
  <si>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</si>
  <si>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</si>
  <si>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</si>
  <si>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</si>
  <si>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</si>
  <si>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</si>
  <si>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</si>
  <si>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</si>
  <si>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</si>
  <si>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</si>
  <si>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</si>
  <si>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</si>
  <si>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</si>
  <si>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</si>
  <si>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</si>
  <si>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</si>
  <si>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</si>
  <si>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</si>
  <si>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</si>
  <si>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</si>
  <si>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</si>
  <si>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</si>
  <si>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</si>
  <si>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</si>
  <si>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</si>
  <si>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</si>
  <si>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</si>
  <si>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</si>
  <si>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</si>
  <si>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</si>
  <si>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</si>
  <si>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</si>
  <si>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</si>
  <si>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</si>
  <si>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</si>
  <si>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</si>
  <si>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</si>
  <si>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</si>
  <si>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</si>
  <si>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</si>
  <si>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</si>
  <si>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</si>
  <si>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</si>
  <si>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</si>
  <si>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</si>
  <si>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</si>
  <si>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</si>
  <si>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</si>
  <si>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</si>
  <si>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</si>
  <si>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</si>
  <si>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</si>
  <si>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</si>
  <si>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</si>
  <si>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</si>
  <si>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</si>
  <si>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</si>
  <si>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</si>
  <si>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</si>
  <si>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</si>
  <si>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</si>
  <si>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</si>
  <si>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</si>
  <si>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</si>
  <si>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</si>
  <si>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</si>
  <si>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</si>
  <si>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</si>
  <si>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</si>
  <si>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</si>
  <si>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</si>
  <si>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</si>
  <si>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</si>
  <si>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</si>
  <si>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</si>
  <si>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</si>
  <si>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</si>
  <si>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</si>
  <si>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</si>
  <si>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</si>
  <si>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</si>
  <si>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</si>
  <si>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</si>
  <si>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</si>
  <si>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</si>
  <si>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</si>
  <si>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</si>
  <si>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</si>
  <si>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</si>
  <si>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</si>
  <si>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</si>
  <si>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</si>
  <si>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</si>
  <si>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</si>
  <si>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</si>
  <si>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</si>
  <si>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</si>
  <si>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</si>
  <si>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</si>
  <si>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</si>
  <si>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</si>
  <si>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</si>
  <si>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</si>
  <si>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</si>
  <si>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</si>
  <si>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</si>
  <si>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</si>
  <si>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</si>
  <si>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</si>
  <si>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</si>
  <si>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</si>
  <si>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</si>
  <si>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</si>
  <si>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</si>
  <si>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</si>
  <si>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</si>
  <si>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</si>
  <si>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</si>
  <si>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</si>
  <si>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</si>
  <si>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</si>
  <si>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</si>
  <si>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</si>
  <si>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</si>
  <si>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</si>
  <si>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</si>
  <si>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</si>
  <si>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</si>
  <si>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</si>
  <si>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</si>
  <si>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</si>
  <si>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</si>
  <si>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</si>
  <si>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</si>
  <si>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</si>
  <si>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</si>
  <si>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</si>
  <si>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</si>
  <si>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</si>
  <si>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</si>
  <si>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</si>
  <si>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</si>
  <si>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</si>
  <si>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</si>
  <si>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</si>
  <si>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</si>
  <si>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</si>
  <si>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</si>
  <si>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</si>
  <si>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</si>
  <si>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</si>
  <si>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</si>
  <si>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</si>
  <si>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</si>
  <si>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</si>
  <si>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</si>
  <si>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</si>
  <si>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</si>
  <si>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</si>
  <si>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</si>
  <si>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</si>
  <si>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</si>
  <si>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</si>
  <si>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</si>
  <si>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</si>
  <si>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</si>
  <si>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</si>
  <si>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</si>
  <si>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</si>
  <si>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</si>
  <si>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</si>
  <si>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</si>
  <si>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</si>
  <si>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</si>
  <si>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</si>
  <si>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</si>
  <si>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</si>
  <si>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</si>
  <si>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</si>
  <si>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</si>
  <si>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</si>
  <si>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</si>
  <si>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</si>
  <si>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</si>
  <si>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</si>
  <si>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</si>
  <si>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</si>
  <si>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</si>
  <si>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</si>
  <si>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</si>
  <si>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</si>
  <si>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</si>
  <si>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</si>
  <si>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</si>
  <si>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</si>
  <si>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</si>
  <si>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</si>
  <si>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</si>
  <si>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</si>
  <si>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</si>
  <si>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</si>
  <si>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2017 Q1</t>
  </si>
  <si>
    <t>Postcode sector lookup: Value of residential mortgage loans outstanding, end-2017 Q1</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</si>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</sst>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xr:uid="{00000000-0005-0000-0000-000001000000}"/>
    <cellStyle name="20% - Accent2" xfId="25" builtinId="34" customBuiltin="1"/>
    <cellStyle name="20% - Accent2 2" xfId="57" xr:uid="{00000000-0005-0000-0000-000003000000}"/>
    <cellStyle name="20% - Accent3" xfId="29" builtinId="38" customBuiltin="1"/>
    <cellStyle name="20% - Accent3 2" xfId="59" xr:uid="{00000000-0005-0000-0000-000005000000}"/>
    <cellStyle name="20% - Accent4" xfId="33" builtinId="42" customBuiltin="1"/>
    <cellStyle name="20% - Accent4 2" xfId="61" xr:uid="{00000000-0005-0000-0000-000007000000}"/>
    <cellStyle name="20% - Accent5" xfId="37" builtinId="46" customBuiltin="1"/>
    <cellStyle name="20% - Accent5 2" xfId="63" xr:uid="{00000000-0005-0000-0000-000009000000}"/>
    <cellStyle name="20% - Accent6" xfId="41" builtinId="50" customBuiltin="1"/>
    <cellStyle name="20% - Accent6 2" xfId="65" xr:uid="{00000000-0005-0000-0000-00000B000000}"/>
    <cellStyle name="40% - Accent1" xfId="22" builtinId="31" customBuiltin="1"/>
    <cellStyle name="40% - Accent1 2" xfId="56" xr:uid="{00000000-0005-0000-0000-00000D000000}"/>
    <cellStyle name="40% - Accent2" xfId="26" builtinId="35" customBuiltin="1"/>
    <cellStyle name="40% - Accent2 2" xfId="58" xr:uid="{00000000-0005-0000-0000-00000F000000}"/>
    <cellStyle name="40% - Accent3" xfId="30" builtinId="39" customBuiltin="1"/>
    <cellStyle name="40% - Accent3 2" xfId="60" xr:uid="{00000000-0005-0000-0000-000011000000}"/>
    <cellStyle name="40% - Accent4" xfId="34" builtinId="43" customBuiltin="1"/>
    <cellStyle name="40% - Accent4 2" xfId="62" xr:uid="{00000000-0005-0000-0000-000013000000}"/>
    <cellStyle name="40% - Accent5" xfId="38" builtinId="47" customBuiltin="1"/>
    <cellStyle name="40% - Accent5 2" xfId="64" xr:uid="{00000000-0005-0000-0000-000015000000}"/>
    <cellStyle name="40% - Accent6" xfId="42" builtinId="51" customBuiltin="1"/>
    <cellStyle name="40% - Accent6 2" xfId="66"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2" xfId="47" xr:uid="{00000000-0005-0000-0000-000029000000}"/>
    <cellStyle name="Comma 2 2" xfId="73" xr:uid="{00000000-0005-0000-0000-00002A000000}"/>
    <cellStyle name="Comma 2 2 2" xfId="110" xr:uid="{00000000-0005-0000-0000-00002B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4" xfId="3" xr:uid="{00000000-0005-0000-0000-000062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6" xfId="46" xr:uid="{00000000-0005-0000-0000-00006F000000}"/>
    <cellStyle name="Normal 6 2" xfId="69" xr:uid="{00000000-0005-0000-0000-000070000000}"/>
    <cellStyle name="Normal 7" xfId="50" xr:uid="{00000000-0005-0000-0000-000071000000}"/>
    <cellStyle name="Normal 7 2" xfId="70" xr:uid="{00000000-0005-0000-0000-000072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UK Finance.</a:t>
          </a:r>
          <a:endParaRPr lang="en-GB" sz="1400"/>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BBA (now UK Finance)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UK</a:t>
          </a:r>
          <a:r>
            <a:rPr lang="en-GB" sz="1100" baseline="0">
              <a:solidFill>
                <a:schemeClr val="dk1"/>
              </a:solidFill>
              <a:effectLst/>
              <a:latin typeface="+mn-lt"/>
              <a:ea typeface="+mn-ea"/>
              <a:cs typeface="+mn-cs"/>
            </a:rPr>
            <a:t> Finance </a:t>
          </a:r>
          <a:r>
            <a:rPr lang="en-GB" sz="1100">
              <a:solidFill>
                <a:schemeClr val="dk1"/>
              </a:solidFill>
              <a:effectLst/>
              <a:latin typeface="+mn-lt"/>
              <a:ea typeface="+mn-ea"/>
              <a:cs typeface="+mn-cs"/>
            </a:rPr>
            <a:t>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UK Finance has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UK Finance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UK Finance only publishes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UK Finance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266698</xdr:colOff>
      <xdr:row>46</xdr:row>
      <xdr:rowOff>85725</xdr:rowOff>
    </xdr:from>
    <xdr:to>
      <xdr:col>4</xdr:col>
      <xdr:colOff>504824</xdr:colOff>
      <xdr:row>50</xdr:row>
      <xdr:rowOff>15541</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8" y="8848725"/>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291</v>
      </c>
      <c r="C99" s="16"/>
      <c r="D99" s="16"/>
      <c r="E99" s="16"/>
      <c r="F99" s="16"/>
      <c r="G99" s="16"/>
      <c r="H99" s="15" t="s">
        <v>292</v>
      </c>
    </row>
    <row r="100" spans="2:11" x14ac:dyDescent="0.25">
      <c r="B100" s="63"/>
      <c r="C100" s="17" t="s">
        <v>293</v>
      </c>
      <c r="D100" s="18" t="s">
        <v>294</v>
      </c>
      <c r="E100" s="17" t="s">
        <v>295</v>
      </c>
      <c r="F100" s="16"/>
      <c r="G100" s="16"/>
      <c r="H100" s="63"/>
      <c r="I100" s="17" t="s">
        <v>293</v>
      </c>
      <c r="J100" s="18" t="s">
        <v>294</v>
      </c>
      <c r="K100" s="17" t="s">
        <v>295</v>
      </c>
    </row>
    <row r="101" spans="2:11" x14ac:dyDescent="0.25">
      <c r="B101" s="64"/>
      <c r="C101" s="19"/>
      <c r="D101" s="20"/>
      <c r="E101" s="19" t="s">
        <v>296</v>
      </c>
      <c r="F101" s="16"/>
      <c r="G101" s="16"/>
      <c r="H101" s="64"/>
      <c r="I101" s="19"/>
      <c r="J101" s="20"/>
      <c r="K101" s="19" t="s">
        <v>296</v>
      </c>
    </row>
    <row r="102" spans="2:11" ht="25.5" x14ac:dyDescent="0.25">
      <c r="B102" s="21" t="s">
        <v>297</v>
      </c>
      <c r="C102" s="22"/>
      <c r="D102" s="22"/>
      <c r="E102" s="23"/>
      <c r="H102" s="21" t="s">
        <v>297</v>
      </c>
      <c r="I102" s="22"/>
      <c r="J102" s="22"/>
      <c r="K102" s="23"/>
    </row>
    <row r="103" spans="2:11" ht="25.5" x14ac:dyDescent="0.25">
      <c r="B103" s="24" t="s">
        <v>298</v>
      </c>
      <c r="C103" s="25"/>
      <c r="D103" s="25"/>
      <c r="E103" s="26"/>
      <c r="H103" s="24" t="s">
        <v>298</v>
      </c>
      <c r="I103" s="25"/>
      <c r="J103" s="25"/>
      <c r="K103" s="26"/>
    </row>
    <row r="104" spans="2:11" ht="38.25" x14ac:dyDescent="0.25">
      <c r="B104" s="27" t="s">
        <v>299</v>
      </c>
      <c r="C104" s="28"/>
      <c r="D104" s="28"/>
      <c r="E104" s="29"/>
      <c r="H104" s="27" t="s">
        <v>299</v>
      </c>
      <c r="I104" s="28"/>
      <c r="J104" s="28"/>
      <c r="K104" s="29"/>
    </row>
    <row r="105" spans="2:11" ht="51" x14ac:dyDescent="0.25">
      <c r="B105" s="21" t="s">
        <v>300</v>
      </c>
      <c r="C105" s="30"/>
      <c r="D105" s="30"/>
      <c r="E105" s="31"/>
      <c r="H105" s="21" t="s">
        <v>300</v>
      </c>
      <c r="I105" s="30"/>
      <c r="J105" s="30"/>
      <c r="K105" s="31"/>
    </row>
    <row r="106" spans="2:11" ht="25.5" x14ac:dyDescent="0.25">
      <c r="B106" s="24" t="s">
        <v>301</v>
      </c>
      <c r="C106" s="22"/>
      <c r="D106" s="22"/>
      <c r="E106" s="23"/>
      <c r="H106" s="24" t="s">
        <v>302</v>
      </c>
      <c r="I106" s="22"/>
      <c r="J106" s="22"/>
      <c r="K106" s="23"/>
    </row>
    <row r="107" spans="2:11" ht="38.25" x14ac:dyDescent="0.25">
      <c r="B107" s="24" t="s">
        <v>303</v>
      </c>
      <c r="C107" s="32"/>
      <c r="D107" s="32"/>
      <c r="E107" s="33"/>
      <c r="H107" s="24" t="s">
        <v>303</v>
      </c>
      <c r="I107" s="32"/>
      <c r="J107" s="32"/>
      <c r="K107" s="33"/>
    </row>
    <row r="108" spans="2:11" ht="25.5" x14ac:dyDescent="0.25">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I42"/>
  <sheetViews>
    <sheetView showGridLines="0" tabSelected="1" zoomScaleNormal="100" workbookViewId="0">
      <selection activeCell="A6" sqref="A6"/>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328</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16</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306</v>
      </c>
      <c r="D7" s="44"/>
      <c r="E7" s="44"/>
      <c r="G7" s="38" t="str">
        <f>UPPER(SUBSTITUTE(A5," ",""))</f>
        <v>BT127</v>
      </c>
      <c r="H7" s="38" t="str">
        <f ca="1">FirstBitOfPostcode&amp;" "&amp;SecondBitOfPostcode</f>
        <v>BT12 7</v>
      </c>
      <c r="I7" s="38">
        <f ca="1">OFFSET($A$3,0,MATCH(TRUE,$4:$4,0)-1)</f>
        <v>5</v>
      </c>
      <c r="J7" s="38">
        <f>LEN(PostcodeNoSpaces)</f>
        <v>5</v>
      </c>
      <c r="K7" s="38" t="str">
        <f ca="1">TRIM(MID(PostcodeNoSpaces,1,PositionOfLastNumberInPostcodeString-1))</f>
        <v>BT12</v>
      </c>
      <c r="L7" s="38" t="str">
        <f ca="1">TRIM(MID(PostcodeNoSpaces,PositionOfLastNumberInPostcodeString,LengthOfPostcodeString-PositionOfLastNumberInPostcodeString+1))</f>
        <v>7</v>
      </c>
      <c r="AE7" s="44"/>
      <c r="AF7" s="44"/>
      <c r="AG7" s="44"/>
      <c r="AH7" s="44"/>
      <c r="AI7" s="44"/>
    </row>
    <row r="8" spans="1:35" ht="18" customHeight="1" thickBot="1" x14ac:dyDescent="0.3">
      <c r="A8" s="43" t="s">
        <v>307</v>
      </c>
      <c r="B8" s="36"/>
      <c r="C8" s="45" t="s">
        <v>308</v>
      </c>
      <c r="D8" s="40"/>
    </row>
    <row r="9" spans="1:35" ht="16.5" customHeight="1" thickBot="1" x14ac:dyDescent="0.3">
      <c r="A9" s="46" t="str">
        <f ca="1">IF(LEN(C5)&gt;0,"",FirstBitOfPostcode&amp;" "&amp;LEFT(SecondBitOfPostcode,1))</f>
        <v>BT12 7</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309</v>
      </c>
      <c r="B11" s="50"/>
      <c r="C11" s="52" t="s">
        <v>310</v>
      </c>
      <c r="D11" s="40"/>
      <c r="F11" s="53"/>
      <c r="AD11" s="44"/>
    </row>
    <row r="12" spans="1:35" s="36" customFormat="1" ht="18" customHeight="1" thickBot="1" x14ac:dyDescent="0.3">
      <c r="A12" s="51" t="s">
        <v>311</v>
      </c>
      <c r="B12" s="50"/>
      <c r="C12" s="58" t="s">
        <v>327</v>
      </c>
      <c r="D12" s="37"/>
      <c r="AD12" s="44"/>
    </row>
    <row r="13" spans="1:35" ht="16.5" customHeight="1" thickBot="1" x14ac:dyDescent="0.3">
      <c r="A13" s="51" t="s">
        <v>317</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4481950.4999999991</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313</v>
      </c>
    </row>
    <row r="18" spans="1:1" ht="16.5" customHeight="1" thickTop="1" x14ac:dyDescent="0.25"/>
    <row r="25" spans="1:1" ht="16.5" hidden="1" customHeight="1" x14ac:dyDescent="0.25">
      <c r="A25" s="38" t="s">
        <v>314</v>
      </c>
    </row>
    <row r="26" spans="1:1" ht="16.5" hidden="1" customHeight="1" x14ac:dyDescent="0.25">
      <c r="A26" s="38" t="s">
        <v>315</v>
      </c>
    </row>
    <row r="27" spans="1:1" ht="16.5" hidden="1" customHeight="1" x14ac:dyDescent="0.25">
      <c r="A27" s="38" t="s">
        <v>316</v>
      </c>
    </row>
    <row r="28" spans="1:1" ht="16.5" hidden="1" customHeight="1" x14ac:dyDescent="0.25">
      <c r="A28" s="38" t="s">
        <v>317</v>
      </c>
    </row>
    <row r="29" spans="1:1" ht="16.5" hidden="1" customHeight="1" x14ac:dyDescent="0.25">
      <c r="A29" s="38" t="s">
        <v>312</v>
      </c>
    </row>
    <row r="30" spans="1:1" ht="16.5" hidden="1" customHeight="1" x14ac:dyDescent="0.25">
      <c r="A30" s="38" t="s">
        <v>318</v>
      </c>
    </row>
    <row r="31" spans="1:1" ht="16.5" hidden="1" customHeight="1" x14ac:dyDescent="0.25">
      <c r="A31" s="38" t="s">
        <v>319</v>
      </c>
    </row>
    <row r="32" spans="1:1" ht="16.5" hidden="1" customHeight="1" x14ac:dyDescent="0.25">
      <c r="A32" s="38" t="s">
        <v>320</v>
      </c>
    </row>
    <row r="33" spans="1:30" ht="16.5" hidden="1" customHeight="1" x14ac:dyDescent="0.25">
      <c r="A33" s="38" t="s">
        <v>321</v>
      </c>
    </row>
    <row r="34" spans="1:30" ht="16.5" hidden="1" customHeight="1" x14ac:dyDescent="0.25">
      <c r="A34" s="38" t="s">
        <v>322</v>
      </c>
    </row>
    <row r="35" spans="1:30" ht="16.5" hidden="1" customHeight="1" x14ac:dyDescent="0.25">
      <c r="A35" s="38" t="s">
        <v>323</v>
      </c>
    </row>
    <row r="36" spans="1:30" ht="16.5" hidden="1" customHeight="1" x14ac:dyDescent="0.25">
      <c r="A36" s="38" t="s">
        <v>324</v>
      </c>
    </row>
    <row r="37" spans="1:30" ht="16.5" hidden="1" customHeight="1" x14ac:dyDescent="0.25">
      <c r="A37" s="38" t="s">
        <v>325</v>
      </c>
    </row>
    <row r="38" spans="1:30" ht="16.5" hidden="1" customHeight="1" x14ac:dyDescent="0.25">
      <c r="A38" s="38" t="s">
        <v>326</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74" t="str">
        <f>CHAR(149)</f>
        <v>•</v>
      </c>
      <c r="D4" s="71" t="s">
        <v>272</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273</v>
      </c>
      <c r="E9" s="66"/>
      <c r="F9" s="66"/>
      <c r="G9" s="66"/>
      <c r="H9" s="66"/>
      <c r="I9" s="66"/>
      <c r="J9" s="66"/>
      <c r="K9" s="66"/>
      <c r="L9" s="66"/>
      <c r="M9" s="66"/>
      <c r="N9" s="66"/>
      <c r="O9" s="66"/>
    </row>
    <row r="10" spans="1:15" x14ac:dyDescent="0.2">
      <c r="A10" s="7"/>
    </row>
    <row r="11" spans="1:15" x14ac:dyDescent="0.2">
      <c r="A11" s="1"/>
      <c r="C11" s="3" t="str">
        <f>CHAR(149)</f>
        <v>•</v>
      </c>
      <c r="D11" s="65" t="s">
        <v>274</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275</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276</v>
      </c>
      <c r="D15" s="71" t="s">
        <v>277</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278</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279</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280</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281</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282</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283</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269</v>
      </c>
    </row>
    <row r="34" spans="2:15" x14ac:dyDescent="0.2">
      <c r="C34" s="3" t="str">
        <f>CHAR(149)</f>
        <v>•</v>
      </c>
      <c r="D34" s="65" t="s">
        <v>284</v>
      </c>
      <c r="E34" s="66"/>
      <c r="F34" s="66"/>
      <c r="G34" s="66"/>
      <c r="H34" s="66"/>
      <c r="I34" s="66"/>
      <c r="J34" s="66"/>
      <c r="K34" s="66"/>
      <c r="L34" s="66"/>
      <c r="M34" s="66"/>
      <c r="N34" s="66"/>
      <c r="O34" s="66"/>
    </row>
    <row r="36" spans="2:15" x14ac:dyDescent="0.2">
      <c r="B36" s="6" t="s">
        <v>270</v>
      </c>
      <c r="E36" s="8"/>
      <c r="F36" s="8"/>
      <c r="G36" s="8"/>
      <c r="H36" s="8"/>
      <c r="I36" s="8"/>
      <c r="J36" s="8"/>
      <c r="K36" s="8"/>
      <c r="L36" s="8"/>
      <c r="M36" s="8"/>
      <c r="N36" s="8"/>
      <c r="O36" s="8"/>
    </row>
    <row r="37" spans="2:15" x14ac:dyDescent="0.2">
      <c r="D37" s="67" t="s">
        <v>285</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327</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6939390.0599999996</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6648201.2199999988</v>
      </c>
    </row>
    <row r="12" spans="1:5" ht="15" outlineLevel="2" x14ac:dyDescent="0.25">
      <c r="A12" s="11" t="s">
        <v>12</v>
      </c>
      <c r="B12" s="11" t="s">
        <v>286</v>
      </c>
      <c r="C12" s="11" t="s">
        <v>287</v>
      </c>
      <c r="D12" s="11" t="s">
        <v>287</v>
      </c>
      <c r="E12" s="60">
        <v>4038219.54</v>
      </c>
    </row>
    <row r="13" spans="1:5" ht="15" outlineLevel="2" x14ac:dyDescent="0.25">
      <c r="A13" s="11" t="s">
        <v>13</v>
      </c>
      <c r="B13" s="11" t="s">
        <v>286</v>
      </c>
      <c r="C13" s="11" t="s">
        <v>287</v>
      </c>
      <c r="D13" s="11" t="s">
        <v>287</v>
      </c>
      <c r="E13" s="60">
        <v>1064775.97</v>
      </c>
    </row>
    <row r="14" spans="1:5" ht="15" outlineLevel="2" x14ac:dyDescent="0.25">
      <c r="A14" s="11" t="s">
        <v>14</v>
      </c>
      <c r="B14" s="11" t="s">
        <v>286</v>
      </c>
      <c r="C14" s="11" t="s">
        <v>287</v>
      </c>
      <c r="D14" s="11" t="s">
        <v>287</v>
      </c>
      <c r="E14" s="60">
        <v>826633.20000000007</v>
      </c>
    </row>
    <row r="15" spans="1:5" ht="15" outlineLevel="2" x14ac:dyDescent="0.25">
      <c r="A15" s="11" t="s">
        <v>15</v>
      </c>
      <c r="B15" s="11" t="s">
        <v>286</v>
      </c>
      <c r="C15" s="11" t="s">
        <v>287</v>
      </c>
      <c r="D15" s="11" t="s">
        <v>287</v>
      </c>
      <c r="E15" s="60">
        <v>3592059.2700000009</v>
      </c>
    </row>
    <row r="16" spans="1:5" ht="15" outlineLevel="2" x14ac:dyDescent="0.25">
      <c r="A16" s="11" t="s">
        <v>16</v>
      </c>
      <c r="B16" s="11" t="s">
        <v>286</v>
      </c>
      <c r="C16" s="11" t="s">
        <v>287</v>
      </c>
      <c r="D16" s="11" t="s">
        <v>287</v>
      </c>
      <c r="E16" s="60">
        <v>4481950.4999999991</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1077050.2399999998</v>
      </c>
    </row>
    <row r="19" spans="1:5" ht="15" outlineLevel="2" x14ac:dyDescent="0.25">
      <c r="A19" s="11" t="s">
        <v>19</v>
      </c>
      <c r="B19" s="11" t="s">
        <v>286</v>
      </c>
      <c r="C19" s="11" t="s">
        <v>287</v>
      </c>
      <c r="D19" s="11" t="s">
        <v>287</v>
      </c>
      <c r="E19" s="60">
        <v>3297633.58</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4355085.9800000004</v>
      </c>
    </row>
    <row r="22" spans="1:5" ht="15" outlineLevel="2" x14ac:dyDescent="0.25">
      <c r="A22" s="11" t="s">
        <v>22</v>
      </c>
      <c r="B22" s="11" t="s">
        <v>286</v>
      </c>
      <c r="C22" s="11" t="s">
        <v>287</v>
      </c>
      <c r="D22" s="11" t="s">
        <v>287</v>
      </c>
      <c r="E22" s="60">
        <v>1459960.3499999996</v>
      </c>
    </row>
    <row r="23" spans="1:5" ht="15" outlineLevel="2" x14ac:dyDescent="0.25">
      <c r="A23" s="11" t="s">
        <v>23</v>
      </c>
      <c r="B23" s="11" t="s">
        <v>286</v>
      </c>
      <c r="C23" s="11" t="s">
        <v>287</v>
      </c>
      <c r="D23" s="11" t="s">
        <v>287</v>
      </c>
      <c r="E23" s="60">
        <v>3116440.3799999994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1123556.95</v>
      </c>
    </row>
    <row r="26" spans="1:5" ht="15" outlineLevel="2" x14ac:dyDescent="0.25">
      <c r="A26" s="11" t="s">
        <v>26</v>
      </c>
      <c r="B26" s="11" t="s">
        <v>286</v>
      </c>
      <c r="C26" s="11" t="s">
        <v>287</v>
      </c>
      <c r="D26" s="11" t="s">
        <v>287</v>
      </c>
      <c r="E26" s="60">
        <v>3630260.7100000004</v>
      </c>
    </row>
    <row r="27" spans="1:5" ht="15" outlineLevel="2" x14ac:dyDescent="0.25">
      <c r="A27" s="11" t="s">
        <v>27</v>
      </c>
      <c r="B27" s="11" t="s">
        <v>286</v>
      </c>
      <c r="C27" s="11" t="s">
        <v>287</v>
      </c>
      <c r="D27" s="11" t="s">
        <v>287</v>
      </c>
      <c r="E27" s="60">
        <v>4005274.9599999995</v>
      </c>
    </row>
    <row r="28" spans="1:5" ht="15" outlineLevel="2" x14ac:dyDescent="0.25">
      <c r="A28" s="11" t="s">
        <v>28</v>
      </c>
      <c r="B28" s="11" t="s">
        <v>286</v>
      </c>
      <c r="C28" s="11" t="s">
        <v>287</v>
      </c>
      <c r="D28" s="11" t="s">
        <v>287</v>
      </c>
      <c r="E28" s="60">
        <v>3954164.8400000003</v>
      </c>
    </row>
    <row r="29" spans="1:5" ht="15" outlineLevel="2" x14ac:dyDescent="0.25">
      <c r="A29" s="11" t="s">
        <v>29</v>
      </c>
      <c r="B29" s="11" t="s">
        <v>286</v>
      </c>
      <c r="C29" s="11" t="s">
        <v>287</v>
      </c>
      <c r="D29" s="11" t="s">
        <v>287</v>
      </c>
      <c r="E29" s="60">
        <v>2801537.9399999995</v>
      </c>
    </row>
    <row r="30" spans="1:5" ht="15" outlineLevel="2" x14ac:dyDescent="0.25">
      <c r="A30" s="11" t="s">
        <v>30</v>
      </c>
      <c r="B30" s="11" t="s">
        <v>286</v>
      </c>
      <c r="C30" s="11" t="s">
        <v>287</v>
      </c>
      <c r="D30" s="11" t="s">
        <v>287</v>
      </c>
      <c r="E30" s="60">
        <v>2262299.4800000004</v>
      </c>
    </row>
    <row r="31" spans="1:5" ht="15" outlineLevel="2" x14ac:dyDescent="0.25">
      <c r="A31" s="11" t="s">
        <v>31</v>
      </c>
      <c r="B31" s="11" t="s">
        <v>286</v>
      </c>
      <c r="C31" s="11" t="s">
        <v>287</v>
      </c>
      <c r="D31" s="11" t="s">
        <v>287</v>
      </c>
      <c r="E31" s="60">
        <v>9618168.3800000027</v>
      </c>
    </row>
    <row r="32" spans="1:5" ht="15" outlineLevel="2" x14ac:dyDescent="0.25">
      <c r="A32" s="11" t="s">
        <v>32</v>
      </c>
      <c r="B32" s="11" t="s">
        <v>286</v>
      </c>
      <c r="C32" s="11" t="s">
        <v>287</v>
      </c>
      <c r="D32" s="11" t="s">
        <v>287</v>
      </c>
      <c r="E32" s="60">
        <v>6936082.9900000021</v>
      </c>
    </row>
    <row r="33" spans="1:5" ht="15" outlineLevel="2" x14ac:dyDescent="0.25">
      <c r="A33" s="11" t="s">
        <v>33</v>
      </c>
      <c r="B33" s="11" t="s">
        <v>286</v>
      </c>
      <c r="C33" s="11" t="s">
        <v>287</v>
      </c>
      <c r="D33" s="11" t="s">
        <v>287</v>
      </c>
      <c r="E33" s="60">
        <v>5202657.0100000007</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3818485.9399999995</v>
      </c>
    </row>
    <row r="36" spans="1:5" ht="15" outlineLevel="2" x14ac:dyDescent="0.25">
      <c r="A36" s="11" t="s">
        <v>36</v>
      </c>
      <c r="B36" s="11" t="s">
        <v>286</v>
      </c>
      <c r="C36" s="11" t="s">
        <v>287</v>
      </c>
      <c r="D36" s="11" t="s">
        <v>287</v>
      </c>
      <c r="E36" s="60">
        <v>6157596.4299999997</v>
      </c>
    </row>
    <row r="37" spans="1:5" ht="15" outlineLevel="2" x14ac:dyDescent="0.25">
      <c r="A37" s="11" t="s">
        <v>37</v>
      </c>
      <c r="B37" s="11" t="s">
        <v>286</v>
      </c>
      <c r="C37" s="11" t="s">
        <v>287</v>
      </c>
      <c r="D37" s="11" t="s">
        <v>287</v>
      </c>
      <c r="E37" s="60">
        <v>3840435.3599999994</v>
      </c>
    </row>
    <row r="38" spans="1:5" ht="15" outlineLevel="2" x14ac:dyDescent="0.25">
      <c r="A38" s="11" t="s">
        <v>38</v>
      </c>
      <c r="B38" s="11" t="s">
        <v>286</v>
      </c>
      <c r="C38" s="11" t="s">
        <v>287</v>
      </c>
      <c r="D38" s="11" t="s">
        <v>287</v>
      </c>
      <c r="E38" s="60">
        <v>3605383.5199999996</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1373190.48</v>
      </c>
    </row>
    <row r="41" spans="1:5" ht="15" outlineLevel="2" x14ac:dyDescent="0.25">
      <c r="A41" s="11" t="s">
        <v>41</v>
      </c>
      <c r="B41" s="11" t="s">
        <v>286</v>
      </c>
      <c r="C41" s="11" t="s">
        <v>287</v>
      </c>
      <c r="D41" s="11" t="s">
        <v>287</v>
      </c>
      <c r="E41" s="60">
        <v>7442277.8100000015</v>
      </c>
    </row>
    <row r="42" spans="1:5" ht="15" outlineLevel="2" x14ac:dyDescent="0.25">
      <c r="A42" s="11" t="s">
        <v>42</v>
      </c>
      <c r="B42" s="11" t="s">
        <v>286</v>
      </c>
      <c r="C42" s="11" t="s">
        <v>287</v>
      </c>
      <c r="D42" s="11" t="s">
        <v>287</v>
      </c>
      <c r="E42" s="60">
        <v>2385462.25</v>
      </c>
    </row>
    <row r="43" spans="1:5" ht="15" outlineLevel="2" x14ac:dyDescent="0.25">
      <c r="A43" s="11" t="s">
        <v>43</v>
      </c>
      <c r="B43" s="11" t="s">
        <v>286</v>
      </c>
      <c r="C43" s="11" t="s">
        <v>287</v>
      </c>
      <c r="D43" s="11" t="s">
        <v>287</v>
      </c>
      <c r="E43" s="60">
        <v>4181408.5500000003</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2527577.2699999991</v>
      </c>
    </row>
    <row r="46" spans="1:5" ht="15" outlineLevel="2" x14ac:dyDescent="0.25">
      <c r="A46" s="11" t="s">
        <v>46</v>
      </c>
      <c r="B46" s="11" t="s">
        <v>286</v>
      </c>
      <c r="C46" s="11" t="s">
        <v>287</v>
      </c>
      <c r="D46" s="11" t="s">
        <v>287</v>
      </c>
      <c r="E46" s="60">
        <v>3854877.0000000005</v>
      </c>
    </row>
    <row r="47" spans="1:5" ht="15" outlineLevel="2" x14ac:dyDescent="0.25">
      <c r="A47" s="11" t="s">
        <v>47</v>
      </c>
      <c r="B47" s="11" t="s">
        <v>286</v>
      </c>
      <c r="C47" s="11" t="s">
        <v>287</v>
      </c>
      <c r="D47" s="11" t="s">
        <v>287</v>
      </c>
      <c r="E47" s="60">
        <v>3189125.2600000002</v>
      </c>
    </row>
    <row r="48" spans="1:5" ht="15" outlineLevel="2" x14ac:dyDescent="0.25">
      <c r="A48" s="11" t="s">
        <v>48</v>
      </c>
      <c r="B48" s="11" t="s">
        <v>286</v>
      </c>
      <c r="C48" s="11" t="s">
        <v>287</v>
      </c>
      <c r="D48" s="11" t="s">
        <v>287</v>
      </c>
      <c r="E48" s="60">
        <v>3213870.44</v>
      </c>
    </row>
    <row r="49" spans="1:5" ht="15" outlineLevel="2" x14ac:dyDescent="0.25">
      <c r="A49" s="11" t="s">
        <v>49</v>
      </c>
      <c r="B49" s="11" t="s">
        <v>286</v>
      </c>
      <c r="C49" s="11" t="s">
        <v>287</v>
      </c>
      <c r="D49" s="11" t="s">
        <v>287</v>
      </c>
      <c r="E49" s="60">
        <v>4299261.870000001</v>
      </c>
    </row>
    <row r="50" spans="1:5" ht="15" outlineLevel="2" x14ac:dyDescent="0.25">
      <c r="A50" s="11" t="s">
        <v>50</v>
      </c>
      <c r="B50" s="11" t="s">
        <v>286</v>
      </c>
      <c r="C50" s="11" t="s">
        <v>287</v>
      </c>
      <c r="D50" s="11" t="s">
        <v>287</v>
      </c>
      <c r="E50" s="60">
        <v>4284806.3100000005</v>
      </c>
    </row>
    <row r="51" spans="1:5" ht="15" outlineLevel="2" x14ac:dyDescent="0.25">
      <c r="A51" s="11" t="s">
        <v>51</v>
      </c>
      <c r="B51" s="11" t="s">
        <v>286</v>
      </c>
      <c r="C51" s="11" t="s">
        <v>287</v>
      </c>
      <c r="D51" s="11" t="s">
        <v>287</v>
      </c>
      <c r="E51" s="60">
        <v>2868485.1199999996</v>
      </c>
    </row>
    <row r="52" spans="1:5" ht="15" outlineLevel="2" x14ac:dyDescent="0.25">
      <c r="A52" s="11" t="s">
        <v>52</v>
      </c>
      <c r="B52" s="11" t="s">
        <v>286</v>
      </c>
      <c r="C52" s="11" t="s">
        <v>287</v>
      </c>
      <c r="D52" s="11" t="s">
        <v>287</v>
      </c>
      <c r="E52" s="60">
        <v>2897386.8299999991</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2809341.7300000004</v>
      </c>
    </row>
    <row r="55" spans="1:5" ht="15" outlineLevel="2" x14ac:dyDescent="0.25">
      <c r="A55" s="11" t="s">
        <v>55</v>
      </c>
      <c r="B55" s="11" t="s">
        <v>286</v>
      </c>
      <c r="C55" s="11" t="s">
        <v>287</v>
      </c>
      <c r="D55" s="11" t="s">
        <v>287</v>
      </c>
      <c r="E55" s="60">
        <v>3694804.44</v>
      </c>
    </row>
    <row r="56" spans="1:5" ht="15" outlineLevel="2" x14ac:dyDescent="0.25">
      <c r="A56" s="11" t="s">
        <v>56</v>
      </c>
      <c r="B56" s="11" t="s">
        <v>286</v>
      </c>
      <c r="C56" s="11" t="s">
        <v>287</v>
      </c>
      <c r="D56" s="11" t="s">
        <v>287</v>
      </c>
      <c r="E56" s="60">
        <v>3471760.7300000004</v>
      </c>
    </row>
    <row r="57" spans="1:5" ht="15" outlineLevel="2" x14ac:dyDescent="0.25">
      <c r="A57" s="11" t="s">
        <v>57</v>
      </c>
      <c r="B57" s="11" t="s">
        <v>286</v>
      </c>
      <c r="C57" s="11" t="s">
        <v>287</v>
      </c>
      <c r="D57" s="11" t="s">
        <v>287</v>
      </c>
      <c r="E57" s="60">
        <v>1529182.1099999999</v>
      </c>
    </row>
    <row r="58" spans="1:5" ht="15" outlineLevel="2" x14ac:dyDescent="0.25">
      <c r="A58" s="11" t="s">
        <v>58</v>
      </c>
      <c r="B58" s="11" t="s">
        <v>286</v>
      </c>
      <c r="C58" s="11" t="s">
        <v>287</v>
      </c>
      <c r="D58" s="11" t="s">
        <v>287</v>
      </c>
      <c r="E58" s="60">
        <v>4854493.41</v>
      </c>
    </row>
    <row r="59" spans="1:5" ht="15" outlineLevel="2" x14ac:dyDescent="0.25">
      <c r="A59" s="11" t="s">
        <v>59</v>
      </c>
      <c r="B59" s="11" t="s">
        <v>286</v>
      </c>
      <c r="C59" s="11" t="s">
        <v>287</v>
      </c>
      <c r="D59" s="11" t="s">
        <v>287</v>
      </c>
      <c r="E59" s="60">
        <v>3297515.4499999997</v>
      </c>
    </row>
    <row r="60" spans="1:5" ht="15" outlineLevel="2" x14ac:dyDescent="0.25">
      <c r="A60" s="11" t="s">
        <v>60</v>
      </c>
      <c r="B60" s="11" t="s">
        <v>286</v>
      </c>
      <c r="C60" s="11" t="s">
        <v>287</v>
      </c>
      <c r="D60" s="11" t="s">
        <v>287</v>
      </c>
      <c r="E60" s="60">
        <v>7031305.7499999991</v>
      </c>
    </row>
    <row r="61" spans="1:5" ht="15" outlineLevel="2" x14ac:dyDescent="0.25">
      <c r="A61" s="11" t="s">
        <v>61</v>
      </c>
      <c r="B61" s="11" t="s">
        <v>286</v>
      </c>
      <c r="C61" s="11" t="s">
        <v>287</v>
      </c>
      <c r="D61" s="11" t="s">
        <v>287</v>
      </c>
      <c r="E61" s="60">
        <v>1701006.8599999999</v>
      </c>
    </row>
    <row r="62" spans="1:5" ht="15" outlineLevel="2" x14ac:dyDescent="0.25">
      <c r="A62" s="11" t="s">
        <v>62</v>
      </c>
      <c r="B62" s="11" t="s">
        <v>286</v>
      </c>
      <c r="C62" s="11" t="s">
        <v>287</v>
      </c>
      <c r="D62" s="11" t="s">
        <v>287</v>
      </c>
      <c r="E62" s="60">
        <v>2655626.3800000008</v>
      </c>
    </row>
    <row r="63" spans="1:5" ht="15" outlineLevel="2" x14ac:dyDescent="0.25">
      <c r="A63" s="11" t="s">
        <v>63</v>
      </c>
      <c r="B63" s="11" t="s">
        <v>286</v>
      </c>
      <c r="C63" s="11" t="s">
        <v>287</v>
      </c>
      <c r="D63" s="11" t="s">
        <v>287</v>
      </c>
      <c r="E63" s="60">
        <v>5744403.9399999985</v>
      </c>
    </row>
    <row r="64" spans="1:5" ht="15" outlineLevel="2" x14ac:dyDescent="0.25">
      <c r="A64" s="11" t="s">
        <v>64</v>
      </c>
      <c r="B64" s="11" t="s">
        <v>286</v>
      </c>
      <c r="C64" s="11" t="s">
        <v>287</v>
      </c>
      <c r="D64" s="11" t="s">
        <v>287</v>
      </c>
      <c r="E64" s="60">
        <v>7834186.0700000022</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7916343.6299999999</v>
      </c>
    </row>
    <row r="67" spans="1:5" ht="15" outlineLevel="2" x14ac:dyDescent="0.25">
      <c r="A67" s="11" t="s">
        <v>67</v>
      </c>
      <c r="B67" s="11" t="s">
        <v>286</v>
      </c>
      <c r="C67" s="11" t="s">
        <v>287</v>
      </c>
      <c r="D67" s="11" t="s">
        <v>287</v>
      </c>
      <c r="E67" s="60"/>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4670178.1000000006</v>
      </c>
    </row>
    <row r="70" spans="1:5" ht="15" outlineLevel="2" x14ac:dyDescent="0.25">
      <c r="A70" s="11" t="s">
        <v>70</v>
      </c>
      <c r="B70" s="11" t="s">
        <v>286</v>
      </c>
      <c r="C70" s="11" t="s">
        <v>287</v>
      </c>
      <c r="D70" s="11" t="s">
        <v>287</v>
      </c>
      <c r="E70" s="60">
        <v>2171846.66</v>
      </c>
    </row>
    <row r="71" spans="1:5" ht="15" outlineLevel="2" x14ac:dyDescent="0.25">
      <c r="A71" s="11" t="s">
        <v>71</v>
      </c>
      <c r="B71" s="11" t="s">
        <v>286</v>
      </c>
      <c r="C71" s="11" t="s">
        <v>287</v>
      </c>
      <c r="D71" s="11" t="s">
        <v>287</v>
      </c>
      <c r="E71" s="60">
        <v>1746231.1300000004</v>
      </c>
    </row>
    <row r="72" spans="1:5" ht="15" outlineLevel="2" x14ac:dyDescent="0.25">
      <c r="A72" s="11" t="s">
        <v>72</v>
      </c>
      <c r="B72" s="11" t="s">
        <v>286</v>
      </c>
      <c r="C72" s="11" t="s">
        <v>287</v>
      </c>
      <c r="D72" s="11" t="s">
        <v>287</v>
      </c>
      <c r="E72" s="60">
        <v>3967304.7800000007</v>
      </c>
    </row>
    <row r="73" spans="1:5" ht="15" outlineLevel="2" x14ac:dyDescent="0.25">
      <c r="A73" s="11" t="s">
        <v>73</v>
      </c>
      <c r="B73" s="11" t="s">
        <v>286</v>
      </c>
      <c r="C73" s="11" t="s">
        <v>287</v>
      </c>
      <c r="D73" s="11" t="s">
        <v>287</v>
      </c>
      <c r="E73" s="60">
        <v>3093911.8199999994</v>
      </c>
    </row>
    <row r="74" spans="1:5" ht="15" outlineLevel="2" x14ac:dyDescent="0.25">
      <c r="A74" s="11" t="s">
        <v>74</v>
      </c>
      <c r="B74" s="11" t="s">
        <v>286</v>
      </c>
      <c r="C74" s="11" t="s">
        <v>287</v>
      </c>
      <c r="D74" s="11" t="s">
        <v>287</v>
      </c>
      <c r="E74" s="60">
        <v>6393029.4800000004</v>
      </c>
    </row>
    <row r="75" spans="1:5" ht="15" outlineLevel="2" x14ac:dyDescent="0.25">
      <c r="A75" s="11" t="s">
        <v>75</v>
      </c>
      <c r="B75" s="11" t="s">
        <v>286</v>
      </c>
      <c r="C75" s="11" t="s">
        <v>287</v>
      </c>
      <c r="D75" s="11" t="s">
        <v>287</v>
      </c>
      <c r="E75" s="60">
        <v>4982122.0199999996</v>
      </c>
    </row>
    <row r="76" spans="1:5" ht="15" outlineLevel="2" x14ac:dyDescent="0.25">
      <c r="A76" s="11" t="s">
        <v>76</v>
      </c>
      <c r="B76" s="11" t="s">
        <v>286</v>
      </c>
      <c r="C76" s="11" t="s">
        <v>287</v>
      </c>
      <c r="D76" s="11" t="s">
        <v>287</v>
      </c>
      <c r="E76" s="60">
        <v>1164623.29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4546509.4100000011</v>
      </c>
    </row>
    <row r="79" spans="1:5" ht="15" outlineLevel="2" x14ac:dyDescent="0.25">
      <c r="A79" s="11" t="s">
        <v>79</v>
      </c>
      <c r="B79" s="11" t="s">
        <v>286</v>
      </c>
      <c r="C79" s="11" t="s">
        <v>287</v>
      </c>
      <c r="D79" s="11" t="s">
        <v>287</v>
      </c>
      <c r="E79" s="60">
        <v>8068109.3399999971</v>
      </c>
    </row>
    <row r="80" spans="1:5" ht="15" outlineLevel="2" x14ac:dyDescent="0.25">
      <c r="A80" s="11" t="s">
        <v>80</v>
      </c>
      <c r="B80" s="11" t="s">
        <v>286</v>
      </c>
      <c r="C80" s="11" t="s">
        <v>287</v>
      </c>
      <c r="D80" s="11" t="s">
        <v>287</v>
      </c>
      <c r="E80" s="60">
        <v>8157879.1399999978</v>
      </c>
    </row>
    <row r="81" spans="1:5" ht="15" outlineLevel="2" x14ac:dyDescent="0.25">
      <c r="A81" s="11" t="s">
        <v>81</v>
      </c>
      <c r="B81" s="11" t="s">
        <v>286</v>
      </c>
      <c r="C81" s="11" t="s">
        <v>287</v>
      </c>
      <c r="D81" s="11" t="s">
        <v>287</v>
      </c>
      <c r="E81" s="60">
        <v>8025959.8800000018</v>
      </c>
    </row>
    <row r="82" spans="1:5" ht="15" outlineLevel="2" x14ac:dyDescent="0.25">
      <c r="A82" s="11" t="s">
        <v>82</v>
      </c>
      <c r="B82" s="11" t="s">
        <v>286</v>
      </c>
      <c r="C82" s="11" t="s">
        <v>287</v>
      </c>
      <c r="D82" s="11" t="s">
        <v>287</v>
      </c>
      <c r="E82" s="60">
        <v>4271591.82</v>
      </c>
    </row>
    <row r="83" spans="1:5" ht="15" outlineLevel="2" x14ac:dyDescent="0.25">
      <c r="A83" s="11" t="s">
        <v>83</v>
      </c>
      <c r="B83" s="11" t="s">
        <v>286</v>
      </c>
      <c r="C83" s="11" t="s">
        <v>287</v>
      </c>
      <c r="D83" s="11" t="s">
        <v>287</v>
      </c>
      <c r="E83" s="60">
        <v>5096922.7700000023</v>
      </c>
    </row>
    <row r="84" spans="1:5" ht="15" outlineLevel="2" x14ac:dyDescent="0.25">
      <c r="A84" s="11" t="s">
        <v>84</v>
      </c>
      <c r="B84" s="11" t="s">
        <v>286</v>
      </c>
      <c r="C84" s="11" t="s">
        <v>287</v>
      </c>
      <c r="D84" s="11" t="s">
        <v>287</v>
      </c>
      <c r="E84" s="60">
        <v>1641495.3900000001</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4293499.3600000003</v>
      </c>
    </row>
    <row r="87" spans="1:5" ht="15" outlineLevel="2" x14ac:dyDescent="0.25">
      <c r="A87" s="11" t="s">
        <v>87</v>
      </c>
      <c r="B87" s="11" t="s">
        <v>286</v>
      </c>
      <c r="C87" s="11" t="s">
        <v>287</v>
      </c>
      <c r="D87" s="11" t="s">
        <v>287</v>
      </c>
      <c r="E87" s="60">
        <v>3722775.2900000014</v>
      </c>
    </row>
    <row r="88" spans="1:5" ht="15" outlineLevel="2" x14ac:dyDescent="0.25">
      <c r="A88" s="11" t="s">
        <v>88</v>
      </c>
      <c r="B88" s="11" t="s">
        <v>286</v>
      </c>
      <c r="C88" s="11" t="s">
        <v>287</v>
      </c>
      <c r="D88" s="11" t="s">
        <v>287</v>
      </c>
      <c r="E88" s="60">
        <v>6635039.9800000014</v>
      </c>
    </row>
    <row r="89" spans="1:5" ht="15" outlineLevel="2" x14ac:dyDescent="0.25">
      <c r="A89" s="11" t="s">
        <v>89</v>
      </c>
      <c r="B89" s="11" t="s">
        <v>286</v>
      </c>
      <c r="C89" s="11" t="s">
        <v>287</v>
      </c>
      <c r="D89" s="11" t="s">
        <v>287</v>
      </c>
      <c r="E89" s="60">
        <v>6250354.3999999985</v>
      </c>
    </row>
    <row r="90" spans="1:5" ht="15" outlineLevel="2" x14ac:dyDescent="0.25">
      <c r="A90" s="11" t="s">
        <v>90</v>
      </c>
      <c r="B90" s="11" t="s">
        <v>286</v>
      </c>
      <c r="C90" s="11" t="s">
        <v>287</v>
      </c>
      <c r="D90" s="11" t="s">
        <v>287</v>
      </c>
      <c r="E90" s="60">
        <v>3242034.43</v>
      </c>
    </row>
    <row r="91" spans="1:5" ht="15" outlineLevel="2" x14ac:dyDescent="0.25">
      <c r="A91" s="11" t="s">
        <v>91</v>
      </c>
      <c r="B91" s="11" t="s">
        <v>286</v>
      </c>
      <c r="C91" s="11" t="s">
        <v>287</v>
      </c>
      <c r="D91" s="11" t="s">
        <v>287</v>
      </c>
      <c r="E91" s="60">
        <v>6834666.0800000019</v>
      </c>
    </row>
    <row r="92" spans="1:5" ht="15" outlineLevel="2" x14ac:dyDescent="0.25">
      <c r="A92" s="11" t="s">
        <v>92</v>
      </c>
      <c r="B92" s="11" t="s">
        <v>286</v>
      </c>
      <c r="C92" s="11" t="s">
        <v>287</v>
      </c>
      <c r="D92" s="11" t="s">
        <v>287</v>
      </c>
      <c r="E92" s="60">
        <v>5954871.71</v>
      </c>
    </row>
    <row r="93" spans="1:5" ht="15" outlineLevel="2" x14ac:dyDescent="0.25">
      <c r="A93" s="11" t="s">
        <v>93</v>
      </c>
      <c r="B93" s="11" t="s">
        <v>286</v>
      </c>
      <c r="C93" s="11" t="s">
        <v>287</v>
      </c>
      <c r="D93" s="11" t="s">
        <v>287</v>
      </c>
      <c r="E93" s="60">
        <v>7045281.4499999993</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7703293.1399999997</v>
      </c>
    </row>
    <row r="96" spans="1:5" ht="15" outlineLevel="2" x14ac:dyDescent="0.25">
      <c r="A96" s="11" t="s">
        <v>96</v>
      </c>
      <c r="B96" s="11" t="s">
        <v>286</v>
      </c>
      <c r="C96" s="11" t="s">
        <v>287</v>
      </c>
      <c r="D96" s="11" t="s">
        <v>287</v>
      </c>
      <c r="E96" s="60">
        <v>2651033.6000000006</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2625983.02</v>
      </c>
    </row>
    <row r="99" spans="1:5" ht="15" outlineLevel="2" x14ac:dyDescent="0.25">
      <c r="A99" s="11" t="s">
        <v>99</v>
      </c>
      <c r="B99" s="11" t="s">
        <v>286</v>
      </c>
      <c r="C99" s="11" t="s">
        <v>287</v>
      </c>
      <c r="D99" s="11" t="s">
        <v>287</v>
      </c>
      <c r="E99" s="60">
        <v>6653111.5699999984</v>
      </c>
    </row>
    <row r="100" spans="1:5" ht="15" outlineLevel="2" x14ac:dyDescent="0.25">
      <c r="A100" s="11" t="s">
        <v>100</v>
      </c>
      <c r="B100" s="11" t="s">
        <v>286</v>
      </c>
      <c r="C100" s="11" t="s">
        <v>287</v>
      </c>
      <c r="D100" s="11" t="s">
        <v>287</v>
      </c>
      <c r="E100" s="60">
        <v>4711464.5899999989</v>
      </c>
    </row>
    <row r="101" spans="1:5" ht="15" outlineLevel="2" x14ac:dyDescent="0.25">
      <c r="A101" s="11" t="s">
        <v>101</v>
      </c>
      <c r="B101" s="11" t="s">
        <v>286</v>
      </c>
      <c r="C101" s="11" t="s">
        <v>287</v>
      </c>
      <c r="D101" s="11" t="s">
        <v>287</v>
      </c>
      <c r="E101" s="60">
        <v>3903025.15</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7628220.4900000002</v>
      </c>
    </row>
    <row r="104" spans="1:5" ht="15" outlineLevel="2" x14ac:dyDescent="0.25">
      <c r="A104" s="11" t="s">
        <v>104</v>
      </c>
      <c r="B104" s="11" t="s">
        <v>286</v>
      </c>
      <c r="C104" s="11" t="s">
        <v>287</v>
      </c>
      <c r="D104" s="11" t="s">
        <v>287</v>
      </c>
      <c r="E104" s="60">
        <v>4704548</v>
      </c>
    </row>
    <row r="105" spans="1:5" ht="15" outlineLevel="2" x14ac:dyDescent="0.25">
      <c r="A105" s="11" t="s">
        <v>105</v>
      </c>
      <c r="B105" s="11" t="s">
        <v>286</v>
      </c>
      <c r="C105" s="11" t="s">
        <v>287</v>
      </c>
      <c r="D105" s="11" t="s">
        <v>287</v>
      </c>
      <c r="E105" s="60">
        <v>4223392.7300000004</v>
      </c>
    </row>
    <row r="106" spans="1:5" ht="15" outlineLevel="2" x14ac:dyDescent="0.25">
      <c r="A106" s="11" t="s">
        <v>106</v>
      </c>
      <c r="B106" s="11" t="s">
        <v>286</v>
      </c>
      <c r="C106" s="11" t="s">
        <v>287</v>
      </c>
      <c r="D106" s="11" t="s">
        <v>287</v>
      </c>
      <c r="E106" s="60">
        <v>4145257.0300000003</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2231317.23</v>
      </c>
    </row>
    <row r="109" spans="1:5" ht="15" outlineLevel="2" x14ac:dyDescent="0.25">
      <c r="A109" s="11" t="s">
        <v>109</v>
      </c>
      <c r="B109" s="11" t="s">
        <v>286</v>
      </c>
      <c r="C109" s="11" t="s">
        <v>287</v>
      </c>
      <c r="D109" s="11" t="s">
        <v>287</v>
      </c>
      <c r="E109" s="60">
        <v>4060186.7400000007</v>
      </c>
    </row>
    <row r="110" spans="1:5" ht="15" outlineLevel="2" x14ac:dyDescent="0.25">
      <c r="A110" s="11" t="s">
        <v>110</v>
      </c>
      <c r="B110" s="11" t="s">
        <v>286</v>
      </c>
      <c r="C110" s="11" t="s">
        <v>287</v>
      </c>
      <c r="D110" s="11" t="s">
        <v>287</v>
      </c>
      <c r="E110" s="60">
        <v>2019260.79</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3391052.3600000003</v>
      </c>
    </row>
    <row r="113" spans="1:5" ht="15" outlineLevel="2" x14ac:dyDescent="0.25">
      <c r="A113" s="11" t="s">
        <v>113</v>
      </c>
      <c r="B113" s="11" t="s">
        <v>286</v>
      </c>
      <c r="C113" s="11" t="s">
        <v>287</v>
      </c>
      <c r="D113" s="11" t="s">
        <v>287</v>
      </c>
      <c r="E113" s="60">
        <v>5358526.1800000006</v>
      </c>
    </row>
    <row r="114" spans="1:5" ht="15" outlineLevel="2" x14ac:dyDescent="0.25">
      <c r="A114" s="11" t="s">
        <v>114</v>
      </c>
      <c r="B114" s="11" t="s">
        <v>286</v>
      </c>
      <c r="C114" s="11" t="s">
        <v>287</v>
      </c>
      <c r="D114" s="11" t="s">
        <v>287</v>
      </c>
      <c r="E114" s="60">
        <v>5222966.2899999972</v>
      </c>
    </row>
    <row r="115" spans="1:5" ht="15" outlineLevel="2" x14ac:dyDescent="0.25">
      <c r="A115" s="11" t="s">
        <v>115</v>
      </c>
      <c r="B115" s="11" t="s">
        <v>286</v>
      </c>
      <c r="C115" s="11" t="s">
        <v>287</v>
      </c>
      <c r="D115" s="11" t="s">
        <v>287</v>
      </c>
      <c r="E115" s="60">
        <v>4823269.6799999988</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5199607.0599999987</v>
      </c>
    </row>
    <row r="118" spans="1:5" ht="15" outlineLevel="2" x14ac:dyDescent="0.25">
      <c r="A118" s="11" t="s">
        <v>118</v>
      </c>
      <c r="B118" s="11" t="s">
        <v>286</v>
      </c>
      <c r="C118" s="11" t="s">
        <v>287</v>
      </c>
      <c r="D118" s="11" t="s">
        <v>287</v>
      </c>
      <c r="E118" s="60">
        <v>4140826.8200000003</v>
      </c>
    </row>
    <row r="119" spans="1:5" ht="15" outlineLevel="2" x14ac:dyDescent="0.25">
      <c r="A119" s="11" t="s">
        <v>119</v>
      </c>
      <c r="B119" s="11" t="s">
        <v>286</v>
      </c>
      <c r="C119" s="11" t="s">
        <v>287</v>
      </c>
      <c r="D119" s="11" t="s">
        <v>287</v>
      </c>
      <c r="E119" s="60">
        <v>2030860.49</v>
      </c>
    </row>
    <row r="120" spans="1:5" ht="15" outlineLevel="2" x14ac:dyDescent="0.25">
      <c r="A120" s="11" t="s">
        <v>120</v>
      </c>
      <c r="B120" s="11" t="s">
        <v>286</v>
      </c>
      <c r="C120" s="11" t="s">
        <v>287</v>
      </c>
      <c r="D120" s="11" t="s">
        <v>287</v>
      </c>
      <c r="E120" s="60">
        <v>1911367.3499999999</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2835823.1999999997</v>
      </c>
    </row>
    <row r="123" spans="1:5" ht="15" outlineLevel="2" x14ac:dyDescent="0.25">
      <c r="A123" s="11" t="s">
        <v>123</v>
      </c>
      <c r="B123" s="11" t="s">
        <v>286</v>
      </c>
      <c r="C123" s="11" t="s">
        <v>287</v>
      </c>
      <c r="D123" s="11" t="s">
        <v>287</v>
      </c>
      <c r="E123" s="60">
        <v>3851043.6699999976</v>
      </c>
    </row>
    <row r="124" spans="1:5" ht="15" outlineLevel="2" x14ac:dyDescent="0.25">
      <c r="A124" s="11" t="s">
        <v>124</v>
      </c>
      <c r="B124" s="11" t="s">
        <v>286</v>
      </c>
      <c r="C124" s="11" t="s">
        <v>287</v>
      </c>
      <c r="D124" s="11" t="s">
        <v>287</v>
      </c>
      <c r="E124" s="60">
        <v>3054705.55</v>
      </c>
    </row>
    <row r="125" spans="1:5" ht="15" outlineLevel="2" x14ac:dyDescent="0.25">
      <c r="A125" s="11" t="s">
        <v>125</v>
      </c>
      <c r="B125" s="11" t="s">
        <v>286</v>
      </c>
      <c r="C125" s="11" t="s">
        <v>287</v>
      </c>
      <c r="D125" s="11" t="s">
        <v>287</v>
      </c>
      <c r="E125" s="60">
        <v>2027561.53</v>
      </c>
    </row>
    <row r="126" spans="1:5" ht="15" outlineLevel="2" x14ac:dyDescent="0.25">
      <c r="A126" s="11" t="s">
        <v>126</v>
      </c>
      <c r="B126" s="11" t="s">
        <v>286</v>
      </c>
      <c r="C126" s="11" t="s">
        <v>287</v>
      </c>
      <c r="D126" s="11" t="s">
        <v>287</v>
      </c>
      <c r="E126" s="60">
        <v>4666712.5400000019</v>
      </c>
    </row>
    <row r="127" spans="1:5" ht="15" outlineLevel="2" x14ac:dyDescent="0.25">
      <c r="A127" s="11" t="s">
        <v>127</v>
      </c>
      <c r="B127" s="11" t="s">
        <v>286</v>
      </c>
      <c r="C127" s="11" t="s">
        <v>287</v>
      </c>
      <c r="D127" s="11" t="s">
        <v>287</v>
      </c>
      <c r="E127" s="60">
        <v>3470361.5</v>
      </c>
    </row>
    <row r="128" spans="1:5" ht="15" outlineLevel="2" x14ac:dyDescent="0.25">
      <c r="A128" s="11" t="s">
        <v>128</v>
      </c>
      <c r="B128" s="11" t="s">
        <v>286</v>
      </c>
      <c r="C128" s="11" t="s">
        <v>287</v>
      </c>
      <c r="D128" s="11" t="s">
        <v>287</v>
      </c>
      <c r="E128" s="60">
        <v>7459932.1000000015</v>
      </c>
    </row>
    <row r="129" spans="1:5" ht="15" outlineLevel="2" x14ac:dyDescent="0.25">
      <c r="A129" s="11" t="s">
        <v>129</v>
      </c>
      <c r="B129" s="11" t="s">
        <v>286</v>
      </c>
      <c r="C129" s="11" t="s">
        <v>287</v>
      </c>
      <c r="D129" s="11" t="s">
        <v>287</v>
      </c>
      <c r="E129" s="60">
        <v>5496546.7700000023</v>
      </c>
    </row>
    <row r="130" spans="1:5" ht="15" outlineLevel="2" x14ac:dyDescent="0.25">
      <c r="A130" s="11" t="s">
        <v>130</v>
      </c>
      <c r="B130" s="11" t="s">
        <v>286</v>
      </c>
      <c r="C130" s="11" t="s">
        <v>287</v>
      </c>
      <c r="D130" s="11" t="s">
        <v>287</v>
      </c>
      <c r="E130" s="60">
        <v>7683117.1500000004</v>
      </c>
    </row>
    <row r="131" spans="1:5" ht="15" outlineLevel="2" x14ac:dyDescent="0.25">
      <c r="A131" s="11" t="s">
        <v>131</v>
      </c>
      <c r="B131" s="11" t="s">
        <v>286</v>
      </c>
      <c r="C131" s="11" t="s">
        <v>287</v>
      </c>
      <c r="D131" s="11" t="s">
        <v>287</v>
      </c>
      <c r="E131" s="60">
        <v>6364542.7699999986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7737678.7799999993</v>
      </c>
    </row>
    <row r="134" spans="1:5" ht="15" outlineLevel="2" x14ac:dyDescent="0.25">
      <c r="A134" s="11" t="s">
        <v>134</v>
      </c>
      <c r="B134" s="11" t="s">
        <v>286</v>
      </c>
      <c r="C134" s="11" t="s">
        <v>287</v>
      </c>
      <c r="D134" s="11" t="s">
        <v>287</v>
      </c>
      <c r="E134" s="60">
        <v>6550061.9100000011</v>
      </c>
    </row>
    <row r="135" spans="1:5" ht="15" outlineLevel="2" x14ac:dyDescent="0.25">
      <c r="A135" s="11" t="s">
        <v>135</v>
      </c>
      <c r="B135" s="11" t="s">
        <v>286</v>
      </c>
      <c r="C135" s="11" t="s">
        <v>287</v>
      </c>
      <c r="D135" s="11" t="s">
        <v>287</v>
      </c>
      <c r="E135" s="60">
        <v>5846318.8699999992</v>
      </c>
    </row>
    <row r="136" spans="1:5" ht="15" outlineLevel="2" x14ac:dyDescent="0.25">
      <c r="A136" s="11" t="s">
        <v>136</v>
      </c>
      <c r="B136" s="11" t="s">
        <v>286</v>
      </c>
      <c r="C136" s="11" t="s">
        <v>287</v>
      </c>
      <c r="D136" s="11" t="s">
        <v>287</v>
      </c>
      <c r="E136" s="60">
        <v>6585861.4900000012</v>
      </c>
    </row>
    <row r="137" spans="1:5" ht="15" outlineLevel="2" x14ac:dyDescent="0.25">
      <c r="A137" s="11" t="s">
        <v>137</v>
      </c>
      <c r="B137" s="11" t="s">
        <v>286</v>
      </c>
      <c r="C137" s="11" t="s">
        <v>287</v>
      </c>
      <c r="D137" s="11" t="s">
        <v>287</v>
      </c>
      <c r="E137" s="60">
        <v>1685954.5699999998</v>
      </c>
    </row>
    <row r="138" spans="1:5" ht="15" outlineLevel="2" x14ac:dyDescent="0.25">
      <c r="A138" s="11" t="s">
        <v>138</v>
      </c>
      <c r="B138" s="11" t="s">
        <v>286</v>
      </c>
      <c r="C138" s="11" t="s">
        <v>287</v>
      </c>
      <c r="D138" s="11" t="s">
        <v>287</v>
      </c>
      <c r="E138" s="60">
        <v>7086131.1600000001</v>
      </c>
    </row>
    <row r="139" spans="1:5" ht="15" outlineLevel="2" x14ac:dyDescent="0.25">
      <c r="A139" s="11" t="s">
        <v>139</v>
      </c>
      <c r="B139" s="11" t="s">
        <v>286</v>
      </c>
      <c r="C139" s="11" t="s">
        <v>287</v>
      </c>
      <c r="D139" s="11" t="s">
        <v>287</v>
      </c>
      <c r="E139" s="60">
        <v>5882904.6500000004</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685836.06999999983</v>
      </c>
    </row>
    <row r="142" spans="1:5" ht="15" outlineLevel="2" x14ac:dyDescent="0.25">
      <c r="A142" s="11" t="s">
        <v>142</v>
      </c>
      <c r="B142" s="11" t="s">
        <v>286</v>
      </c>
      <c r="C142" s="11" t="s">
        <v>287</v>
      </c>
      <c r="D142" s="11" t="s">
        <v>287</v>
      </c>
      <c r="E142" s="60">
        <v>5383961.1299999999</v>
      </c>
    </row>
    <row r="143" spans="1:5" ht="15" outlineLevel="2" x14ac:dyDescent="0.25">
      <c r="A143" s="11" t="s">
        <v>143</v>
      </c>
      <c r="B143" s="11" t="s">
        <v>286</v>
      </c>
      <c r="C143" s="11" t="s">
        <v>287</v>
      </c>
      <c r="D143" s="11" t="s">
        <v>287</v>
      </c>
      <c r="E143" s="60">
        <v>10116008.76</v>
      </c>
    </row>
    <row r="144" spans="1:5" ht="15" outlineLevel="2" x14ac:dyDescent="0.25">
      <c r="A144" s="11" t="s">
        <v>144</v>
      </c>
      <c r="B144" s="11" t="s">
        <v>286</v>
      </c>
      <c r="C144" s="11" t="s">
        <v>287</v>
      </c>
      <c r="D144" s="11" t="s">
        <v>287</v>
      </c>
      <c r="E144" s="60">
        <v>3287064.149999999</v>
      </c>
    </row>
    <row r="145" spans="1:5" ht="15" outlineLevel="2" x14ac:dyDescent="0.25">
      <c r="A145" s="11" t="s">
        <v>145</v>
      </c>
      <c r="B145" s="11" t="s">
        <v>286</v>
      </c>
      <c r="C145" s="11" t="s">
        <v>287</v>
      </c>
      <c r="D145" s="11" t="s">
        <v>287</v>
      </c>
      <c r="E145" s="60">
        <v>8177372.3999999985</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3282870.8300000005</v>
      </c>
    </row>
    <row r="148" spans="1:5" ht="15" outlineLevel="2" x14ac:dyDescent="0.25">
      <c r="A148" s="11" t="s">
        <v>148</v>
      </c>
      <c r="B148" s="11" t="s">
        <v>286</v>
      </c>
      <c r="C148" s="11" t="s">
        <v>287</v>
      </c>
      <c r="D148" s="11" t="s">
        <v>287</v>
      </c>
      <c r="E148" s="60">
        <v>1799943.9200000002</v>
      </c>
    </row>
    <row r="149" spans="1:5" ht="15" outlineLevel="2" x14ac:dyDescent="0.25">
      <c r="A149" s="11" t="s">
        <v>149</v>
      </c>
      <c r="B149" s="11" t="s">
        <v>286</v>
      </c>
      <c r="C149" s="11" t="s">
        <v>287</v>
      </c>
      <c r="D149" s="11" t="s">
        <v>287</v>
      </c>
      <c r="E149" s="60">
        <v>5106823.96</v>
      </c>
    </row>
    <row r="150" spans="1:5" ht="15" outlineLevel="2" x14ac:dyDescent="0.25">
      <c r="A150" s="11" t="s">
        <v>150</v>
      </c>
      <c r="B150" s="11" t="s">
        <v>286</v>
      </c>
      <c r="C150" s="11" t="s">
        <v>287</v>
      </c>
      <c r="D150" s="11" t="s">
        <v>287</v>
      </c>
      <c r="E150" s="60">
        <v>6387442.4499999974</v>
      </c>
    </row>
    <row r="151" spans="1:5" ht="15" outlineLevel="2" x14ac:dyDescent="0.25">
      <c r="A151" s="11" t="s">
        <v>151</v>
      </c>
      <c r="B151" s="11" t="s">
        <v>286</v>
      </c>
      <c r="C151" s="11" t="s">
        <v>287</v>
      </c>
      <c r="D151" s="11" t="s">
        <v>287</v>
      </c>
      <c r="E151" s="60">
        <v>6791684.9000000004</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4105503.09</v>
      </c>
    </row>
    <row r="154" spans="1:5" ht="15" outlineLevel="2" x14ac:dyDescent="0.25">
      <c r="A154" s="11" t="s">
        <v>154</v>
      </c>
      <c r="B154" s="11" t="s">
        <v>286</v>
      </c>
      <c r="C154" s="11" t="s">
        <v>287</v>
      </c>
      <c r="D154" s="11" t="s">
        <v>287</v>
      </c>
      <c r="E154" s="60">
        <v>2606940.8900000006</v>
      </c>
    </row>
    <row r="155" spans="1:5" ht="15" outlineLevel="2" x14ac:dyDescent="0.25">
      <c r="A155" s="11" t="s">
        <v>155</v>
      </c>
      <c r="B155" s="11" t="s">
        <v>286</v>
      </c>
      <c r="C155" s="11" t="s">
        <v>287</v>
      </c>
      <c r="D155" s="11" t="s">
        <v>287</v>
      </c>
      <c r="E155" s="60">
        <v>4706254.33</v>
      </c>
    </row>
    <row r="156" spans="1:5" ht="15" outlineLevel="2" x14ac:dyDescent="0.25">
      <c r="A156" s="11" t="s">
        <v>156</v>
      </c>
      <c r="B156" s="11" t="s">
        <v>286</v>
      </c>
      <c r="C156" s="11" t="s">
        <v>287</v>
      </c>
      <c r="D156" s="11" t="s">
        <v>287</v>
      </c>
      <c r="E156" s="60">
        <v>4356495.9199999981</v>
      </c>
    </row>
    <row r="157" spans="1:5" ht="15" outlineLevel="2" x14ac:dyDescent="0.25">
      <c r="A157" s="11" t="s">
        <v>157</v>
      </c>
      <c r="B157" s="11" t="s">
        <v>286</v>
      </c>
      <c r="C157" s="11" t="s">
        <v>287</v>
      </c>
      <c r="D157" s="11" t="s">
        <v>287</v>
      </c>
      <c r="E157" s="60">
        <v>1992862.26</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2557323.5699999994</v>
      </c>
    </row>
    <row r="160" spans="1:5" ht="15" outlineLevel="2" x14ac:dyDescent="0.25">
      <c r="A160" s="11" t="s">
        <v>160</v>
      </c>
      <c r="B160" s="11" t="s">
        <v>286</v>
      </c>
      <c r="C160" s="11" t="s">
        <v>287</v>
      </c>
      <c r="D160" s="11" t="s">
        <v>287</v>
      </c>
      <c r="E160" s="60">
        <v>3571414.6300000013</v>
      </c>
    </row>
    <row r="161" spans="1:5" ht="15" outlineLevel="2" x14ac:dyDescent="0.25">
      <c r="A161" s="11" t="s">
        <v>161</v>
      </c>
      <c r="B161" s="11" t="s">
        <v>286</v>
      </c>
      <c r="C161" s="11" t="s">
        <v>287</v>
      </c>
      <c r="D161" s="11" t="s">
        <v>287</v>
      </c>
      <c r="E161" s="60">
        <v>2786994.9500000007</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2001648.5799999998</v>
      </c>
    </row>
    <row r="164" spans="1:5" ht="15" outlineLevel="2" x14ac:dyDescent="0.25">
      <c r="A164" s="11" t="s">
        <v>164</v>
      </c>
      <c r="B164" s="11" t="s">
        <v>286</v>
      </c>
      <c r="C164" s="11" t="s">
        <v>287</v>
      </c>
      <c r="D164" s="11" t="s">
        <v>287</v>
      </c>
      <c r="E164" s="60">
        <v>4652547.16</v>
      </c>
    </row>
    <row r="165" spans="1:5" ht="15" outlineLevel="2" x14ac:dyDescent="0.25">
      <c r="A165" s="11" t="s">
        <v>165</v>
      </c>
      <c r="B165" s="11" t="s">
        <v>286</v>
      </c>
      <c r="C165" s="11" t="s">
        <v>287</v>
      </c>
      <c r="D165" s="11" t="s">
        <v>287</v>
      </c>
      <c r="E165" s="60">
        <v>3159807.6999999997</v>
      </c>
    </row>
    <row r="166" spans="1:5" ht="15" outlineLevel="2" x14ac:dyDescent="0.25">
      <c r="A166" s="11" t="s">
        <v>166</v>
      </c>
      <c r="B166" s="11" t="s">
        <v>286</v>
      </c>
      <c r="C166" s="11" t="s">
        <v>287</v>
      </c>
      <c r="D166" s="11" t="s">
        <v>287</v>
      </c>
      <c r="E166" s="60">
        <v>880118.07</v>
      </c>
    </row>
    <row r="167" spans="1:5" ht="15" outlineLevel="2" x14ac:dyDescent="0.25">
      <c r="A167" s="11" t="s">
        <v>167</v>
      </c>
      <c r="B167" s="11" t="s">
        <v>286</v>
      </c>
      <c r="C167" s="11" t="s">
        <v>287</v>
      </c>
      <c r="D167" s="11" t="s">
        <v>287</v>
      </c>
      <c r="E167" s="60">
        <v>6495872.3700000029</v>
      </c>
    </row>
    <row r="168" spans="1:5" ht="15" outlineLevel="2" x14ac:dyDescent="0.25">
      <c r="A168" s="11" t="s">
        <v>168</v>
      </c>
      <c r="B168" s="11" t="s">
        <v>286</v>
      </c>
      <c r="C168" s="11" t="s">
        <v>287</v>
      </c>
      <c r="D168" s="11" t="s">
        <v>287</v>
      </c>
      <c r="E168" s="60">
        <v>7804149.6599999974</v>
      </c>
    </row>
    <row r="169" spans="1:5" ht="15" outlineLevel="2" x14ac:dyDescent="0.25">
      <c r="A169" s="11" t="s">
        <v>169</v>
      </c>
      <c r="B169" s="11" t="s">
        <v>286</v>
      </c>
      <c r="C169" s="11" t="s">
        <v>287</v>
      </c>
      <c r="D169" s="11" t="s">
        <v>287</v>
      </c>
      <c r="E169" s="60">
        <v>5092478.5599999987</v>
      </c>
    </row>
    <row r="170" spans="1:5" ht="15" outlineLevel="2" x14ac:dyDescent="0.25">
      <c r="A170" s="11" t="s">
        <v>170</v>
      </c>
      <c r="B170" s="11" t="s">
        <v>286</v>
      </c>
      <c r="C170" s="11" t="s">
        <v>287</v>
      </c>
      <c r="D170" s="11" t="s">
        <v>287</v>
      </c>
      <c r="E170" s="60">
        <v>2598772.7099999995</v>
      </c>
    </row>
    <row r="171" spans="1:5" ht="15" outlineLevel="2" x14ac:dyDescent="0.25">
      <c r="A171" s="11" t="s">
        <v>171</v>
      </c>
      <c r="B171" s="11" t="s">
        <v>286</v>
      </c>
      <c r="C171" s="11" t="s">
        <v>287</v>
      </c>
      <c r="D171" s="11" t="s">
        <v>287</v>
      </c>
      <c r="E171" s="60">
        <v>4098511.2000000007</v>
      </c>
    </row>
    <row r="172" spans="1:5" ht="15" outlineLevel="2" x14ac:dyDescent="0.25">
      <c r="A172" s="11" t="s">
        <v>172</v>
      </c>
      <c r="B172" s="11" t="s">
        <v>286</v>
      </c>
      <c r="C172" s="11" t="s">
        <v>287</v>
      </c>
      <c r="D172" s="11" t="s">
        <v>287</v>
      </c>
      <c r="E172" s="60">
        <v>5779856.9599999981</v>
      </c>
    </row>
    <row r="173" spans="1:5" ht="15" outlineLevel="2" x14ac:dyDescent="0.25">
      <c r="A173" s="11" t="s">
        <v>173</v>
      </c>
      <c r="B173" s="11" t="s">
        <v>286</v>
      </c>
      <c r="C173" s="11" t="s">
        <v>287</v>
      </c>
      <c r="D173" s="11" t="s">
        <v>287</v>
      </c>
      <c r="E173" s="60">
        <v>3073058.2200000011</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444969.33000000007</v>
      </c>
    </row>
    <row r="176" spans="1:5" ht="15" outlineLevel="2" x14ac:dyDescent="0.25">
      <c r="A176" s="11" t="s">
        <v>176</v>
      </c>
      <c r="B176" s="11" t="s">
        <v>286</v>
      </c>
      <c r="C176" s="11" t="s">
        <v>287</v>
      </c>
      <c r="D176" s="11" t="s">
        <v>287</v>
      </c>
      <c r="E176" s="60">
        <v>3310873.85</v>
      </c>
    </row>
    <row r="177" spans="1:5" ht="15" outlineLevel="2" x14ac:dyDescent="0.25">
      <c r="A177" s="11" t="s">
        <v>177</v>
      </c>
      <c r="B177" s="11" t="s">
        <v>286</v>
      </c>
      <c r="C177" s="11" t="s">
        <v>287</v>
      </c>
      <c r="D177" s="11" t="s">
        <v>287</v>
      </c>
      <c r="E177" s="60">
        <v>3456415.7800000012</v>
      </c>
    </row>
    <row r="178" spans="1:5" ht="15" outlineLevel="2" x14ac:dyDescent="0.25">
      <c r="A178" s="11" t="s">
        <v>178</v>
      </c>
      <c r="B178" s="11" t="s">
        <v>286</v>
      </c>
      <c r="C178" s="11" t="s">
        <v>287</v>
      </c>
      <c r="D178" s="11" t="s">
        <v>287</v>
      </c>
      <c r="E178" s="60">
        <v>5344238.8599999975</v>
      </c>
    </row>
    <row r="179" spans="1:5" ht="15" outlineLevel="2" x14ac:dyDescent="0.25">
      <c r="A179" s="11" t="s">
        <v>179</v>
      </c>
      <c r="B179" s="11" t="s">
        <v>286</v>
      </c>
      <c r="C179" s="11" t="s">
        <v>287</v>
      </c>
      <c r="D179" s="11" t="s">
        <v>287</v>
      </c>
      <c r="E179" s="60">
        <v>2265673.7599999998</v>
      </c>
    </row>
    <row r="180" spans="1:5" ht="15" outlineLevel="2" x14ac:dyDescent="0.25">
      <c r="A180" s="11" t="s">
        <v>180</v>
      </c>
      <c r="B180" s="11" t="s">
        <v>286</v>
      </c>
      <c r="C180" s="11" t="s">
        <v>287</v>
      </c>
      <c r="D180" s="11" t="s">
        <v>287</v>
      </c>
      <c r="E180" s="60">
        <v>2791697.7299999995</v>
      </c>
    </row>
    <row r="181" spans="1:5" ht="15" outlineLevel="2" x14ac:dyDescent="0.25">
      <c r="A181" s="11" t="s">
        <v>181</v>
      </c>
      <c r="B181" s="11" t="s">
        <v>286</v>
      </c>
      <c r="C181" s="11" t="s">
        <v>287</v>
      </c>
      <c r="D181" s="11" t="s">
        <v>287</v>
      </c>
      <c r="E181" s="60">
        <v>1964000.27</v>
      </c>
    </row>
    <row r="182" spans="1:5" ht="15" outlineLevel="2" x14ac:dyDescent="0.25">
      <c r="A182" s="11" t="s">
        <v>182</v>
      </c>
      <c r="B182" s="11" t="s">
        <v>286</v>
      </c>
      <c r="C182" s="11" t="s">
        <v>287</v>
      </c>
      <c r="D182" s="11" t="s">
        <v>287</v>
      </c>
      <c r="E182" s="60">
        <v>6142778.3200000022</v>
      </c>
    </row>
    <row r="183" spans="1:5" ht="15" outlineLevel="2" x14ac:dyDescent="0.25">
      <c r="A183" s="11" t="s">
        <v>183</v>
      </c>
      <c r="B183" s="11" t="s">
        <v>286</v>
      </c>
      <c r="C183" s="11" t="s">
        <v>287</v>
      </c>
      <c r="D183" s="11" t="s">
        <v>287</v>
      </c>
      <c r="E183" s="60">
        <v>3918850.91</v>
      </c>
    </row>
    <row r="184" spans="1:5" ht="15" outlineLevel="2" x14ac:dyDescent="0.25">
      <c r="A184" s="11" t="s">
        <v>184</v>
      </c>
      <c r="B184" s="11" t="s">
        <v>286</v>
      </c>
      <c r="C184" s="11" t="s">
        <v>287</v>
      </c>
      <c r="D184" s="11" t="s">
        <v>287</v>
      </c>
      <c r="E184" s="60">
        <v>818097.85999999987</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row>
    <row r="189" spans="1:5" ht="15" outlineLevel="2" x14ac:dyDescent="0.25">
      <c r="A189" s="11" t="s">
        <v>189</v>
      </c>
      <c r="B189" s="11" t="s">
        <v>286</v>
      </c>
      <c r="C189" s="11" t="s">
        <v>287</v>
      </c>
      <c r="D189" s="11" t="s">
        <v>287</v>
      </c>
      <c r="E189" s="60">
        <v>2902429.38</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6891007.5099999998</v>
      </c>
    </row>
    <row r="192" spans="1:5" ht="15" outlineLevel="2" x14ac:dyDescent="0.25">
      <c r="A192" s="11" t="s">
        <v>192</v>
      </c>
      <c r="B192" s="11" t="s">
        <v>286</v>
      </c>
      <c r="C192" s="11" t="s">
        <v>287</v>
      </c>
      <c r="D192" s="11" t="s">
        <v>287</v>
      </c>
      <c r="E192" s="60">
        <v>7730761.8100000005</v>
      </c>
    </row>
    <row r="193" spans="1:5" ht="15" outlineLevel="2" x14ac:dyDescent="0.25">
      <c r="A193" s="11" t="s">
        <v>193</v>
      </c>
      <c r="B193" s="11" t="s">
        <v>286</v>
      </c>
      <c r="C193" s="11" t="s">
        <v>287</v>
      </c>
      <c r="D193" s="11" t="s">
        <v>287</v>
      </c>
      <c r="E193" s="60">
        <v>3868042.4499999997</v>
      </c>
    </row>
    <row r="194" spans="1:5" ht="15" outlineLevel="2" x14ac:dyDescent="0.25">
      <c r="A194" s="11" t="s">
        <v>194</v>
      </c>
      <c r="B194" s="11" t="s">
        <v>286</v>
      </c>
      <c r="C194" s="11" t="s">
        <v>287</v>
      </c>
      <c r="D194" s="11" t="s">
        <v>287</v>
      </c>
      <c r="E194" s="60">
        <v>8632040.3599999994</v>
      </c>
    </row>
    <row r="195" spans="1:5" ht="15" outlineLevel="2" x14ac:dyDescent="0.25">
      <c r="A195" s="11" t="s">
        <v>195</v>
      </c>
      <c r="B195" s="11" t="s">
        <v>286</v>
      </c>
      <c r="C195" s="11" t="s">
        <v>287</v>
      </c>
      <c r="D195" s="11" t="s">
        <v>287</v>
      </c>
      <c r="E195" s="60">
        <v>7226427.2599999988</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3082676.5900000003</v>
      </c>
    </row>
    <row r="199" spans="1:5" ht="15" outlineLevel="2" x14ac:dyDescent="0.25">
      <c r="A199" s="11" t="s">
        <v>199</v>
      </c>
      <c r="B199" s="11" t="s">
        <v>286</v>
      </c>
      <c r="C199" s="11" t="s">
        <v>287</v>
      </c>
      <c r="D199" s="11" t="s">
        <v>287</v>
      </c>
      <c r="E199" s="60">
        <v>2175370.7199999997</v>
      </c>
    </row>
    <row r="200" spans="1:5" ht="15" outlineLevel="2" x14ac:dyDescent="0.25">
      <c r="A200" s="11" t="s">
        <v>200</v>
      </c>
      <c r="B200" s="11" t="s">
        <v>286</v>
      </c>
      <c r="C200" s="11" t="s">
        <v>287</v>
      </c>
      <c r="D200" s="11" t="s">
        <v>287</v>
      </c>
      <c r="E200" s="60">
        <v>8213487.6700000018</v>
      </c>
    </row>
    <row r="201" spans="1:5" ht="15" outlineLevel="2" x14ac:dyDescent="0.25">
      <c r="A201" s="11" t="s">
        <v>201</v>
      </c>
      <c r="B201" s="11" t="s">
        <v>286</v>
      </c>
      <c r="C201" s="11" t="s">
        <v>287</v>
      </c>
      <c r="D201" s="11" t="s">
        <v>287</v>
      </c>
      <c r="E201" s="60">
        <v>2388211.3000000003</v>
      </c>
    </row>
    <row r="202" spans="1:5" ht="15" outlineLevel="2" x14ac:dyDescent="0.25">
      <c r="A202" s="11" t="s">
        <v>202</v>
      </c>
      <c r="B202" s="11" t="s">
        <v>286</v>
      </c>
      <c r="C202" s="11" t="s">
        <v>287</v>
      </c>
      <c r="D202" s="11" t="s">
        <v>287</v>
      </c>
      <c r="E202" s="60">
        <v>4207475.7499999991</v>
      </c>
    </row>
    <row r="203" spans="1:5" ht="15" outlineLevel="2" x14ac:dyDescent="0.25">
      <c r="A203" s="11" t="s">
        <v>203</v>
      </c>
      <c r="B203" s="11" t="s">
        <v>286</v>
      </c>
      <c r="C203" s="11" t="s">
        <v>287</v>
      </c>
      <c r="D203" s="11" t="s">
        <v>287</v>
      </c>
      <c r="E203" s="60">
        <v>3395554.1700000004</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3616941.5100000002</v>
      </c>
    </row>
    <row r="206" spans="1:5" ht="15" outlineLevel="2" x14ac:dyDescent="0.25">
      <c r="A206" s="11" t="s">
        <v>206</v>
      </c>
      <c r="B206" s="11" t="s">
        <v>286</v>
      </c>
      <c r="C206" s="11" t="s">
        <v>287</v>
      </c>
      <c r="D206" s="11" t="s">
        <v>287</v>
      </c>
      <c r="E206" s="60">
        <v>4309761.2100000009</v>
      </c>
    </row>
    <row r="207" spans="1:5" ht="15" outlineLevel="2" x14ac:dyDescent="0.25">
      <c r="A207" s="11" t="s">
        <v>207</v>
      </c>
      <c r="B207" s="11" t="s">
        <v>286</v>
      </c>
      <c r="C207" s="11" t="s">
        <v>287</v>
      </c>
      <c r="D207" s="11" t="s">
        <v>287</v>
      </c>
      <c r="E207" s="60">
        <v>4608828.2399999993</v>
      </c>
    </row>
    <row r="208" spans="1:5" ht="15" outlineLevel="2" x14ac:dyDescent="0.25">
      <c r="A208" s="11" t="s">
        <v>208</v>
      </c>
      <c r="B208" s="11" t="s">
        <v>286</v>
      </c>
      <c r="C208" s="11" t="s">
        <v>287</v>
      </c>
      <c r="D208" s="11" t="s">
        <v>287</v>
      </c>
      <c r="E208" s="60">
        <v>4208632.2299999995</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1705660.99</v>
      </c>
    </row>
    <row r="211" spans="1:5" ht="15" outlineLevel="2" x14ac:dyDescent="0.25">
      <c r="A211" s="11" t="s">
        <v>211</v>
      </c>
      <c r="B211" s="11" t="s">
        <v>286</v>
      </c>
      <c r="C211" s="11" t="s">
        <v>287</v>
      </c>
      <c r="D211" s="11" t="s">
        <v>287</v>
      </c>
      <c r="E211" s="60">
        <v>2281976.9899999998</v>
      </c>
    </row>
    <row r="212" spans="1:5" ht="15" outlineLevel="2" x14ac:dyDescent="0.25">
      <c r="A212" s="11" t="s">
        <v>212</v>
      </c>
      <c r="B212" s="11" t="s">
        <v>286</v>
      </c>
      <c r="C212" s="11" t="s">
        <v>287</v>
      </c>
      <c r="D212" s="11" t="s">
        <v>287</v>
      </c>
      <c r="E212" s="60">
        <v>2538054.8900000006</v>
      </c>
    </row>
    <row r="213" spans="1:5" ht="15" outlineLevel="2" x14ac:dyDescent="0.25">
      <c r="A213" s="11" t="s">
        <v>213</v>
      </c>
      <c r="B213" s="11" t="s">
        <v>286</v>
      </c>
      <c r="C213" s="11" t="s">
        <v>287</v>
      </c>
      <c r="D213" s="11" t="s">
        <v>287</v>
      </c>
      <c r="E213" s="60">
        <v>1788037.0499999998</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1135757.6400000001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5097784.1499999985</v>
      </c>
    </row>
    <row r="220" spans="1:5" ht="15" outlineLevel="2" x14ac:dyDescent="0.25">
      <c r="A220" s="11" t="s">
        <v>220</v>
      </c>
      <c r="B220" s="11" t="s">
        <v>286</v>
      </c>
      <c r="C220" s="11" t="s">
        <v>287</v>
      </c>
      <c r="D220" s="11" t="s">
        <v>287</v>
      </c>
      <c r="E220" s="60">
        <v>1867213.3999999997</v>
      </c>
    </row>
    <row r="221" spans="1:5" ht="15" outlineLevel="2" x14ac:dyDescent="0.25">
      <c r="A221" s="11" t="s">
        <v>221</v>
      </c>
      <c r="B221" s="11" t="s">
        <v>286</v>
      </c>
      <c r="C221" s="11" t="s">
        <v>287</v>
      </c>
      <c r="D221" s="11" t="s">
        <v>287</v>
      </c>
      <c r="E221" s="60">
        <v>3056278.7700000005</v>
      </c>
    </row>
    <row r="222" spans="1:5" ht="15" outlineLevel="2" x14ac:dyDescent="0.25">
      <c r="A222" s="11" t="s">
        <v>222</v>
      </c>
      <c r="B222" s="11" t="s">
        <v>286</v>
      </c>
      <c r="C222" s="11" t="s">
        <v>287</v>
      </c>
      <c r="D222" s="11" t="s">
        <v>287</v>
      </c>
      <c r="E222" s="60">
        <v>2263335.5500000003</v>
      </c>
    </row>
    <row r="223" spans="1:5" ht="15" outlineLevel="2" x14ac:dyDescent="0.25">
      <c r="A223" s="11" t="s">
        <v>223</v>
      </c>
      <c r="B223" s="11" t="s">
        <v>286</v>
      </c>
      <c r="C223" s="11" t="s">
        <v>287</v>
      </c>
      <c r="D223" s="11" t="s">
        <v>287</v>
      </c>
      <c r="E223" s="60">
        <v>3634723.9800000004</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3871746.33</v>
      </c>
    </row>
    <row r="226" spans="1:5" ht="15" outlineLevel="2" x14ac:dyDescent="0.25">
      <c r="A226" s="11" t="s">
        <v>226</v>
      </c>
      <c r="B226" s="11" t="s">
        <v>286</v>
      </c>
      <c r="C226" s="11" t="s">
        <v>287</v>
      </c>
      <c r="D226" s="11" t="s">
        <v>287</v>
      </c>
      <c r="E226" s="60">
        <v>7770251.0400000019</v>
      </c>
    </row>
    <row r="227" spans="1:5" ht="15" outlineLevel="2" x14ac:dyDescent="0.25">
      <c r="A227" s="11" t="s">
        <v>227</v>
      </c>
      <c r="B227" s="11" t="s">
        <v>286</v>
      </c>
      <c r="C227" s="11" t="s">
        <v>287</v>
      </c>
      <c r="D227" s="11" t="s">
        <v>287</v>
      </c>
      <c r="E227" s="60">
        <v>1213730.5900000001</v>
      </c>
    </row>
    <row r="228" spans="1:5" ht="15" outlineLevel="2" x14ac:dyDescent="0.25">
      <c r="A228" s="11" t="s">
        <v>228</v>
      </c>
      <c r="B228" s="11" t="s">
        <v>286</v>
      </c>
      <c r="C228" s="11" t="s">
        <v>287</v>
      </c>
      <c r="D228" s="11" t="s">
        <v>287</v>
      </c>
      <c r="E228" s="60">
        <v>2725067.82</v>
      </c>
    </row>
    <row r="229" spans="1:5" ht="15" outlineLevel="2" x14ac:dyDescent="0.25">
      <c r="A229" s="11" t="s">
        <v>229</v>
      </c>
      <c r="B229" s="11" t="s">
        <v>286</v>
      </c>
      <c r="C229" s="11" t="s">
        <v>287</v>
      </c>
      <c r="D229" s="11" t="s">
        <v>287</v>
      </c>
      <c r="E229" s="60">
        <v>8478633.8199999984</v>
      </c>
    </row>
    <row r="230" spans="1:5" ht="15" outlineLevel="2" x14ac:dyDescent="0.25">
      <c r="A230" s="11" t="s">
        <v>230</v>
      </c>
      <c r="B230" s="11" t="s">
        <v>286</v>
      </c>
      <c r="C230" s="11" t="s">
        <v>287</v>
      </c>
      <c r="D230" s="11" t="s">
        <v>287</v>
      </c>
      <c r="E230" s="60">
        <v>6406712.4300000016</v>
      </c>
    </row>
    <row r="231" spans="1:5" ht="15" outlineLevel="2" x14ac:dyDescent="0.25">
      <c r="A231" s="11" t="s">
        <v>231</v>
      </c>
      <c r="B231" s="11" t="s">
        <v>286</v>
      </c>
      <c r="C231" s="11" t="s">
        <v>287</v>
      </c>
      <c r="D231" s="11" t="s">
        <v>287</v>
      </c>
      <c r="E231" s="60">
        <v>10622134.380000001</v>
      </c>
    </row>
    <row r="232" spans="1:5" ht="15" outlineLevel="2" x14ac:dyDescent="0.25">
      <c r="A232" s="11" t="s">
        <v>232</v>
      </c>
      <c r="B232" s="11" t="s">
        <v>286</v>
      </c>
      <c r="C232" s="11" t="s">
        <v>287</v>
      </c>
      <c r="D232" s="11" t="s">
        <v>287</v>
      </c>
      <c r="E232" s="60">
        <v>2384825.63</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8702594.2299999949</v>
      </c>
    </row>
    <row r="235" spans="1:5" ht="15" outlineLevel="2" x14ac:dyDescent="0.25">
      <c r="A235" s="11" t="s">
        <v>235</v>
      </c>
      <c r="B235" s="11" t="s">
        <v>286</v>
      </c>
      <c r="C235" s="11" t="s">
        <v>287</v>
      </c>
      <c r="D235" s="11" t="s">
        <v>287</v>
      </c>
      <c r="E235" s="60">
        <v>4922638.6399999987</v>
      </c>
    </row>
    <row r="236" spans="1:5" ht="15" outlineLevel="2" x14ac:dyDescent="0.25">
      <c r="A236" s="11" t="s">
        <v>236</v>
      </c>
      <c r="B236" s="11" t="s">
        <v>286</v>
      </c>
      <c r="C236" s="11" t="s">
        <v>287</v>
      </c>
      <c r="D236" s="11" t="s">
        <v>287</v>
      </c>
      <c r="E236" s="60">
        <v>5084536.47</v>
      </c>
    </row>
    <row r="237" spans="1:5" ht="15" outlineLevel="2" x14ac:dyDescent="0.25">
      <c r="A237" s="11" t="s">
        <v>237</v>
      </c>
      <c r="B237" s="11" t="s">
        <v>286</v>
      </c>
      <c r="C237" s="11" t="s">
        <v>287</v>
      </c>
      <c r="D237" s="11" t="s">
        <v>287</v>
      </c>
      <c r="E237" s="60">
        <v>2939488.83</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3578624.3500000006</v>
      </c>
    </row>
    <row r="240" spans="1:5" ht="15" outlineLevel="2" x14ac:dyDescent="0.25">
      <c r="A240" s="11" t="s">
        <v>240</v>
      </c>
      <c r="B240" s="11" t="s">
        <v>286</v>
      </c>
      <c r="C240" s="11" t="s">
        <v>287</v>
      </c>
      <c r="D240" s="11" t="s">
        <v>287</v>
      </c>
      <c r="E240" s="60">
        <v>6056878.5499999989</v>
      </c>
    </row>
    <row r="241" spans="1:5" ht="15" outlineLevel="2" x14ac:dyDescent="0.25">
      <c r="A241" s="11" t="s">
        <v>241</v>
      </c>
      <c r="B241" s="11" t="s">
        <v>286</v>
      </c>
      <c r="C241" s="11" t="s">
        <v>287</v>
      </c>
      <c r="D241" s="11" t="s">
        <v>287</v>
      </c>
      <c r="E241" s="60">
        <v>8502186.7399999984</v>
      </c>
    </row>
    <row r="242" spans="1:5" ht="15" outlineLevel="2" x14ac:dyDescent="0.25">
      <c r="A242" s="11" t="s">
        <v>242</v>
      </c>
      <c r="B242" s="11" t="s">
        <v>286</v>
      </c>
      <c r="C242" s="11" t="s">
        <v>287</v>
      </c>
      <c r="D242" s="11" t="s">
        <v>287</v>
      </c>
      <c r="E242" s="60">
        <v>19288821.469999999</v>
      </c>
    </row>
    <row r="243" spans="1:5" ht="15" outlineLevel="2" x14ac:dyDescent="0.25">
      <c r="A243" s="11" t="s">
        <v>243</v>
      </c>
      <c r="B243" s="11" t="s">
        <v>286</v>
      </c>
      <c r="C243" s="11" t="s">
        <v>287</v>
      </c>
      <c r="D243" s="11" t="s">
        <v>287</v>
      </c>
      <c r="E243" s="60">
        <v>5523056.5500000026</v>
      </c>
    </row>
    <row r="244" spans="1:5" ht="15" outlineLevel="2" x14ac:dyDescent="0.25">
      <c r="A244" s="11" t="s">
        <v>244</v>
      </c>
      <c r="B244" s="11" t="s">
        <v>286</v>
      </c>
      <c r="C244" s="11" t="s">
        <v>287</v>
      </c>
      <c r="D244" s="11" t="s">
        <v>287</v>
      </c>
      <c r="E244" s="60">
        <v>5973343.3600000003</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1171157.8999999999</v>
      </c>
    </row>
    <row r="247" spans="1:5" ht="15" outlineLevel="2" x14ac:dyDescent="0.25">
      <c r="A247" s="11" t="s">
        <v>247</v>
      </c>
      <c r="B247" s="11" t="s">
        <v>286</v>
      </c>
      <c r="C247" s="11" t="s">
        <v>287</v>
      </c>
      <c r="D247" s="11" t="s">
        <v>287</v>
      </c>
      <c r="E247" s="60">
        <v>1037199.31</v>
      </c>
    </row>
    <row r="248" spans="1:5" ht="15" outlineLevel="2" x14ac:dyDescent="0.25">
      <c r="A248" s="11" t="s">
        <v>248</v>
      </c>
      <c r="B248" s="11" t="s">
        <v>286</v>
      </c>
      <c r="C248" s="11" t="s">
        <v>287</v>
      </c>
      <c r="D248" s="11" t="s">
        <v>287</v>
      </c>
      <c r="E248" s="60">
        <v>790153.71</v>
      </c>
    </row>
    <row r="249" spans="1:5" ht="15" outlineLevel="2" x14ac:dyDescent="0.25">
      <c r="A249" s="11" t="s">
        <v>249</v>
      </c>
      <c r="B249" s="11" t="s">
        <v>286</v>
      </c>
      <c r="C249" s="11" t="s">
        <v>287</v>
      </c>
      <c r="D249" s="11" t="s">
        <v>287</v>
      </c>
      <c r="E249" s="60">
        <v>1311474.5100000002</v>
      </c>
    </row>
    <row r="250" spans="1:5" ht="15" outlineLevel="2" x14ac:dyDescent="0.25">
      <c r="A250" s="11" t="s">
        <v>250</v>
      </c>
      <c r="B250" s="11" t="s">
        <v>286</v>
      </c>
      <c r="C250" s="11" t="s">
        <v>287</v>
      </c>
      <c r="D250" s="11" t="s">
        <v>287</v>
      </c>
      <c r="E250" s="60">
        <v>1767965.7299999997</v>
      </c>
    </row>
    <row r="251" spans="1:5" ht="15" outlineLevel="2" x14ac:dyDescent="0.25">
      <c r="A251" s="11" t="s">
        <v>251</v>
      </c>
      <c r="B251" s="11" t="s">
        <v>286</v>
      </c>
      <c r="C251" s="11" t="s">
        <v>287</v>
      </c>
      <c r="D251" s="11" t="s">
        <v>287</v>
      </c>
      <c r="E251" s="60">
        <v>2151194.5900000003</v>
      </c>
    </row>
    <row r="252" spans="1:5" ht="15" outlineLevel="2" x14ac:dyDescent="0.25">
      <c r="A252" s="11" t="s">
        <v>252</v>
      </c>
      <c r="B252" s="11" t="s">
        <v>286</v>
      </c>
      <c r="C252" s="11" t="s">
        <v>287</v>
      </c>
      <c r="D252" s="11" t="s">
        <v>287</v>
      </c>
      <c r="E252" s="60">
        <v>2280630.1999999993</v>
      </c>
    </row>
    <row r="253" spans="1:5" ht="15" outlineLevel="2" x14ac:dyDescent="0.25">
      <c r="A253" s="11" t="s">
        <v>253</v>
      </c>
      <c r="B253" s="11" t="s">
        <v>286</v>
      </c>
      <c r="C253" s="11" t="s">
        <v>287</v>
      </c>
      <c r="D253" s="11" t="s">
        <v>287</v>
      </c>
      <c r="E253" s="60">
        <v>2212972.85</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2263929.63</v>
      </c>
    </row>
    <row r="258" spans="1:5" ht="15" outlineLevel="2" x14ac:dyDescent="0.25">
      <c r="A258" s="11" t="s">
        <v>258</v>
      </c>
      <c r="B258" s="11" t="s">
        <v>286</v>
      </c>
      <c r="C258" s="11" t="s">
        <v>287</v>
      </c>
      <c r="D258" s="11" t="s">
        <v>287</v>
      </c>
      <c r="E258" s="60">
        <v>1317829.27</v>
      </c>
    </row>
    <row r="259" spans="1:5" ht="15" outlineLevel="2" x14ac:dyDescent="0.25">
      <c r="A259" s="11" t="s">
        <v>259</v>
      </c>
      <c r="B259" s="11" t="s">
        <v>286</v>
      </c>
      <c r="C259" s="11" t="s">
        <v>287</v>
      </c>
      <c r="D259" s="11" t="s">
        <v>287</v>
      </c>
      <c r="E259" s="60">
        <v>1259105.9500000002</v>
      </c>
    </row>
    <row r="260" spans="1:5" ht="15" outlineLevel="2" x14ac:dyDescent="0.25">
      <c r="A260" s="11" t="s">
        <v>260</v>
      </c>
      <c r="B260" s="11" t="s">
        <v>286</v>
      </c>
      <c r="C260" s="11" t="s">
        <v>287</v>
      </c>
      <c r="D260" s="11" t="s">
        <v>287</v>
      </c>
      <c r="E260" s="60">
        <v>776307.59</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1283227.28</v>
      </c>
    </row>
    <row r="264" spans="1:5" ht="15" outlineLevel="2" x14ac:dyDescent="0.25">
      <c r="A264" s="11" t="s">
        <v>264</v>
      </c>
      <c r="B264" s="11" t="s">
        <v>286</v>
      </c>
      <c r="C264" s="11" t="s">
        <v>287</v>
      </c>
      <c r="D264" s="11" t="s">
        <v>287</v>
      </c>
      <c r="E264" s="60">
        <v>1357013.1400000001</v>
      </c>
    </row>
    <row r="265" spans="1:5" ht="15" outlineLevel="2" x14ac:dyDescent="0.25">
      <c r="A265" s="11" t="s">
        <v>265</v>
      </c>
      <c r="B265" s="11" t="s">
        <v>286</v>
      </c>
      <c r="C265" s="11" t="s">
        <v>287</v>
      </c>
      <c r="D265" s="11" t="s">
        <v>287</v>
      </c>
      <c r="E265" s="60">
        <v>1482366.54</v>
      </c>
    </row>
    <row r="266" spans="1:5" ht="15" outlineLevel="2" x14ac:dyDescent="0.25">
      <c r="A266" s="11" t="s">
        <v>266</v>
      </c>
      <c r="B266" s="11" t="s">
        <v>286</v>
      </c>
      <c r="C266" s="11" t="s">
        <v>287</v>
      </c>
      <c r="D266" s="11" t="s">
        <v>287</v>
      </c>
      <c r="E266" s="60">
        <v>2471387.7599999998</v>
      </c>
    </row>
    <row r="267" spans="1:5" ht="15" outlineLevel="2" x14ac:dyDescent="0.25">
      <c r="A267" s="11" t="s">
        <v>267</v>
      </c>
      <c r="B267" s="11" t="s">
        <v>286</v>
      </c>
      <c r="C267" s="11" t="s">
        <v>287</v>
      </c>
      <c r="D267" s="11" t="s">
        <v>287</v>
      </c>
      <c r="E267" s="60">
        <v>1502400.16</v>
      </c>
    </row>
    <row r="268" spans="1:5" ht="15" outlineLevel="2" x14ac:dyDescent="0.25">
      <c r="A268" s="11" t="s">
        <v>288</v>
      </c>
      <c r="B268" s="11" t="s">
        <v>288</v>
      </c>
      <c r="C268" s="11" t="s">
        <v>287</v>
      </c>
      <c r="D268" s="11" t="s">
        <v>287</v>
      </c>
      <c r="E268" s="60">
        <v>12182486.809999999</v>
      </c>
    </row>
    <row r="269" spans="1:5" ht="15" outlineLevel="1" x14ac:dyDescent="0.25">
      <c r="C269" s="61" t="s">
        <v>329</v>
      </c>
      <c r="E269" s="60">
        <f>SUBTOTAL(9,E2:E268)</f>
        <v>891798832.54000008</v>
      </c>
    </row>
    <row r="270" spans="1:5" ht="15" x14ac:dyDescent="0.25">
      <c r="C270" s="61" t="s">
        <v>330</v>
      </c>
      <c r="E270" s="60">
        <f>SUBTOTAL(9,E2:E268)</f>
        <v>891798832.54000008</v>
      </c>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row r="2758" spans="5:5" ht="15" x14ac:dyDescent="0.25">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AA9F-8F23-4614-B438-C18A8F1D1BC5}">
  <sheetPr>
    <tabColor theme="6" tint="0.59999389629810485"/>
  </sheetPr>
  <dimension ref="A1:E2757"/>
  <sheetViews>
    <sheetView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327</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6939390.0599999996</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6648201.2199999988</v>
      </c>
    </row>
    <row r="12" spans="1:5" ht="15" outlineLevel="2" x14ac:dyDescent="0.25">
      <c r="A12" s="11" t="s">
        <v>12</v>
      </c>
      <c r="B12" s="11" t="s">
        <v>286</v>
      </c>
      <c r="C12" s="11" t="s">
        <v>287</v>
      </c>
      <c r="D12" s="11" t="s">
        <v>287</v>
      </c>
      <c r="E12" s="60">
        <v>4038219.54</v>
      </c>
    </row>
    <row r="13" spans="1:5" ht="15" outlineLevel="2" x14ac:dyDescent="0.25">
      <c r="A13" s="11" t="s">
        <v>13</v>
      </c>
      <c r="B13" s="11" t="s">
        <v>286</v>
      </c>
      <c r="C13" s="11" t="s">
        <v>287</v>
      </c>
      <c r="D13" s="11" t="s">
        <v>287</v>
      </c>
      <c r="E13" s="60">
        <v>1064775.97</v>
      </c>
    </row>
    <row r="14" spans="1:5" ht="15" outlineLevel="2" x14ac:dyDescent="0.25">
      <c r="A14" s="11" t="s">
        <v>14</v>
      </c>
      <c r="B14" s="11" t="s">
        <v>286</v>
      </c>
      <c r="C14" s="11" t="s">
        <v>287</v>
      </c>
      <c r="D14" s="11" t="s">
        <v>287</v>
      </c>
      <c r="E14" s="60">
        <v>826633.20000000007</v>
      </c>
    </row>
    <row r="15" spans="1:5" ht="15" outlineLevel="2" x14ac:dyDescent="0.25">
      <c r="A15" s="11" t="s">
        <v>15</v>
      </c>
      <c r="B15" s="11" t="s">
        <v>286</v>
      </c>
      <c r="C15" s="11" t="s">
        <v>287</v>
      </c>
      <c r="D15" s="11" t="s">
        <v>287</v>
      </c>
      <c r="E15" s="60">
        <v>3592059.2700000009</v>
      </c>
    </row>
    <row r="16" spans="1:5" ht="15" outlineLevel="2" x14ac:dyDescent="0.25">
      <c r="A16" s="11" t="s">
        <v>16</v>
      </c>
      <c r="B16" s="11" t="s">
        <v>286</v>
      </c>
      <c r="C16" s="11" t="s">
        <v>287</v>
      </c>
      <c r="D16" s="11" t="s">
        <v>287</v>
      </c>
      <c r="E16" s="60">
        <v>4481950.4999999991</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1077050.2399999998</v>
      </c>
    </row>
    <row r="19" spans="1:5" ht="15" outlineLevel="2" x14ac:dyDescent="0.25">
      <c r="A19" s="11" t="s">
        <v>19</v>
      </c>
      <c r="B19" s="11" t="s">
        <v>286</v>
      </c>
      <c r="C19" s="11" t="s">
        <v>287</v>
      </c>
      <c r="D19" s="11" t="s">
        <v>287</v>
      </c>
      <c r="E19" s="60">
        <v>3297633.58</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4355085.9800000004</v>
      </c>
    </row>
    <row r="22" spans="1:5" ht="15" outlineLevel="2" x14ac:dyDescent="0.25">
      <c r="A22" s="11" t="s">
        <v>22</v>
      </c>
      <c r="B22" s="11" t="s">
        <v>286</v>
      </c>
      <c r="C22" s="11" t="s">
        <v>287</v>
      </c>
      <c r="D22" s="11" t="s">
        <v>287</v>
      </c>
      <c r="E22" s="60">
        <v>1459960.3499999996</v>
      </c>
    </row>
    <row r="23" spans="1:5" ht="15" outlineLevel="2" x14ac:dyDescent="0.25">
      <c r="A23" s="11" t="s">
        <v>23</v>
      </c>
      <c r="B23" s="11" t="s">
        <v>286</v>
      </c>
      <c r="C23" s="11" t="s">
        <v>287</v>
      </c>
      <c r="D23" s="11" t="s">
        <v>287</v>
      </c>
      <c r="E23" s="60">
        <v>3116440.3799999994</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1123556.95</v>
      </c>
    </row>
    <row r="26" spans="1:5" ht="15" outlineLevel="2" x14ac:dyDescent="0.25">
      <c r="A26" s="11" t="s">
        <v>26</v>
      </c>
      <c r="B26" s="11" t="s">
        <v>286</v>
      </c>
      <c r="C26" s="11" t="s">
        <v>287</v>
      </c>
      <c r="D26" s="11" t="s">
        <v>287</v>
      </c>
      <c r="E26" s="60">
        <v>3630260.7100000004</v>
      </c>
    </row>
    <row r="27" spans="1:5" ht="15" outlineLevel="2" x14ac:dyDescent="0.25">
      <c r="A27" s="11" t="s">
        <v>27</v>
      </c>
      <c r="B27" s="11" t="s">
        <v>286</v>
      </c>
      <c r="C27" s="11" t="s">
        <v>287</v>
      </c>
      <c r="D27" s="11" t="s">
        <v>287</v>
      </c>
      <c r="E27" s="60">
        <v>4005274.9599999995</v>
      </c>
    </row>
    <row r="28" spans="1:5" ht="15" outlineLevel="2" x14ac:dyDescent="0.25">
      <c r="A28" s="11" t="s">
        <v>28</v>
      </c>
      <c r="B28" s="11" t="s">
        <v>286</v>
      </c>
      <c r="C28" s="11" t="s">
        <v>287</v>
      </c>
      <c r="D28" s="11" t="s">
        <v>287</v>
      </c>
      <c r="E28" s="60">
        <v>3954164.8400000003</v>
      </c>
    </row>
    <row r="29" spans="1:5" ht="15" outlineLevel="2" x14ac:dyDescent="0.25">
      <c r="A29" s="11" t="s">
        <v>29</v>
      </c>
      <c r="B29" s="11" t="s">
        <v>286</v>
      </c>
      <c r="C29" s="11" t="s">
        <v>287</v>
      </c>
      <c r="D29" s="11" t="s">
        <v>287</v>
      </c>
      <c r="E29" s="60">
        <v>2801537.9399999995</v>
      </c>
    </row>
    <row r="30" spans="1:5" ht="15" outlineLevel="2" x14ac:dyDescent="0.25">
      <c r="A30" s="11" t="s">
        <v>30</v>
      </c>
      <c r="B30" s="11" t="s">
        <v>286</v>
      </c>
      <c r="C30" s="11" t="s">
        <v>287</v>
      </c>
      <c r="D30" s="11" t="s">
        <v>287</v>
      </c>
      <c r="E30" s="60">
        <v>2262299.4800000004</v>
      </c>
    </row>
    <row r="31" spans="1:5" ht="15" outlineLevel="2" x14ac:dyDescent="0.25">
      <c r="A31" s="11" t="s">
        <v>31</v>
      </c>
      <c r="B31" s="11" t="s">
        <v>286</v>
      </c>
      <c r="C31" s="11" t="s">
        <v>287</v>
      </c>
      <c r="D31" s="11" t="s">
        <v>287</v>
      </c>
      <c r="E31" s="60">
        <v>9618168.3800000027</v>
      </c>
    </row>
    <row r="32" spans="1:5" ht="15" outlineLevel="2" x14ac:dyDescent="0.25">
      <c r="A32" s="11" t="s">
        <v>32</v>
      </c>
      <c r="B32" s="11" t="s">
        <v>286</v>
      </c>
      <c r="C32" s="11" t="s">
        <v>287</v>
      </c>
      <c r="D32" s="11" t="s">
        <v>287</v>
      </c>
      <c r="E32" s="60">
        <v>6936082.9900000021</v>
      </c>
    </row>
    <row r="33" spans="1:5" ht="15" outlineLevel="2" x14ac:dyDescent="0.25">
      <c r="A33" s="11" t="s">
        <v>33</v>
      </c>
      <c r="B33" s="11" t="s">
        <v>286</v>
      </c>
      <c r="C33" s="11" t="s">
        <v>287</v>
      </c>
      <c r="D33" s="11" t="s">
        <v>287</v>
      </c>
      <c r="E33" s="60">
        <v>5202657.0100000007</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3818485.9399999995</v>
      </c>
    </row>
    <row r="36" spans="1:5" ht="15" outlineLevel="2" x14ac:dyDescent="0.25">
      <c r="A36" s="11" t="s">
        <v>36</v>
      </c>
      <c r="B36" s="11" t="s">
        <v>286</v>
      </c>
      <c r="C36" s="11" t="s">
        <v>287</v>
      </c>
      <c r="D36" s="11" t="s">
        <v>287</v>
      </c>
      <c r="E36" s="60">
        <v>6157596.4299999997</v>
      </c>
    </row>
    <row r="37" spans="1:5" ht="15" outlineLevel="2" x14ac:dyDescent="0.25">
      <c r="A37" s="11" t="s">
        <v>37</v>
      </c>
      <c r="B37" s="11" t="s">
        <v>286</v>
      </c>
      <c r="C37" s="11" t="s">
        <v>287</v>
      </c>
      <c r="D37" s="11" t="s">
        <v>287</v>
      </c>
      <c r="E37" s="60">
        <v>3840435.3599999994</v>
      </c>
    </row>
    <row r="38" spans="1:5" ht="15" outlineLevel="2" x14ac:dyDescent="0.25">
      <c r="A38" s="11" t="s">
        <v>38</v>
      </c>
      <c r="B38" s="11" t="s">
        <v>286</v>
      </c>
      <c r="C38" s="11" t="s">
        <v>287</v>
      </c>
      <c r="D38" s="11" t="s">
        <v>287</v>
      </c>
      <c r="E38" s="60">
        <v>3605383.5199999996</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1373190.48</v>
      </c>
    </row>
    <row r="41" spans="1:5" ht="15" outlineLevel="2" x14ac:dyDescent="0.25">
      <c r="A41" s="11" t="s">
        <v>41</v>
      </c>
      <c r="B41" s="11" t="s">
        <v>286</v>
      </c>
      <c r="C41" s="11" t="s">
        <v>287</v>
      </c>
      <c r="D41" s="11" t="s">
        <v>287</v>
      </c>
      <c r="E41" s="60">
        <v>7442277.8100000015</v>
      </c>
    </row>
    <row r="42" spans="1:5" ht="15" outlineLevel="2" x14ac:dyDescent="0.25">
      <c r="A42" s="11" t="s">
        <v>42</v>
      </c>
      <c r="B42" s="11" t="s">
        <v>286</v>
      </c>
      <c r="C42" s="11" t="s">
        <v>287</v>
      </c>
      <c r="D42" s="11" t="s">
        <v>287</v>
      </c>
      <c r="E42" s="60">
        <v>2385462.25</v>
      </c>
    </row>
    <row r="43" spans="1:5" ht="15" outlineLevel="2" x14ac:dyDescent="0.25">
      <c r="A43" s="11" t="s">
        <v>43</v>
      </c>
      <c r="B43" s="11" t="s">
        <v>286</v>
      </c>
      <c r="C43" s="11" t="s">
        <v>287</v>
      </c>
      <c r="D43" s="11" t="s">
        <v>287</v>
      </c>
      <c r="E43" s="60">
        <v>4181408.5500000003</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2527577.2699999991</v>
      </c>
    </row>
    <row r="46" spans="1:5" ht="15" outlineLevel="2" x14ac:dyDescent="0.25">
      <c r="A46" s="11" t="s">
        <v>46</v>
      </c>
      <c r="B46" s="11" t="s">
        <v>286</v>
      </c>
      <c r="C46" s="11" t="s">
        <v>287</v>
      </c>
      <c r="D46" s="11" t="s">
        <v>287</v>
      </c>
      <c r="E46" s="60">
        <v>3854877.0000000005</v>
      </c>
    </row>
    <row r="47" spans="1:5" ht="15" outlineLevel="2" x14ac:dyDescent="0.25">
      <c r="A47" s="11" t="s">
        <v>47</v>
      </c>
      <c r="B47" s="11" t="s">
        <v>286</v>
      </c>
      <c r="C47" s="11" t="s">
        <v>287</v>
      </c>
      <c r="D47" s="11" t="s">
        <v>287</v>
      </c>
      <c r="E47" s="60">
        <v>3189125.2600000002</v>
      </c>
    </row>
    <row r="48" spans="1:5" ht="15" outlineLevel="2" x14ac:dyDescent="0.25">
      <c r="A48" s="11" t="s">
        <v>48</v>
      </c>
      <c r="B48" s="11" t="s">
        <v>286</v>
      </c>
      <c r="C48" s="11" t="s">
        <v>287</v>
      </c>
      <c r="D48" s="11" t="s">
        <v>287</v>
      </c>
      <c r="E48" s="60">
        <v>3213870.44</v>
      </c>
    </row>
    <row r="49" spans="1:5" ht="15" outlineLevel="2" x14ac:dyDescent="0.25">
      <c r="A49" s="11" t="s">
        <v>49</v>
      </c>
      <c r="B49" s="11" t="s">
        <v>286</v>
      </c>
      <c r="C49" s="11" t="s">
        <v>287</v>
      </c>
      <c r="D49" s="11" t="s">
        <v>287</v>
      </c>
      <c r="E49" s="60">
        <v>4299261.870000001</v>
      </c>
    </row>
    <row r="50" spans="1:5" ht="15" outlineLevel="2" x14ac:dyDescent="0.25">
      <c r="A50" s="11" t="s">
        <v>50</v>
      </c>
      <c r="B50" s="11" t="s">
        <v>286</v>
      </c>
      <c r="C50" s="11" t="s">
        <v>287</v>
      </c>
      <c r="D50" s="11" t="s">
        <v>287</v>
      </c>
      <c r="E50" s="60">
        <v>4284806.3100000005</v>
      </c>
    </row>
    <row r="51" spans="1:5" ht="15" outlineLevel="2" x14ac:dyDescent="0.25">
      <c r="A51" s="11" t="s">
        <v>51</v>
      </c>
      <c r="B51" s="11" t="s">
        <v>286</v>
      </c>
      <c r="C51" s="11" t="s">
        <v>287</v>
      </c>
      <c r="D51" s="11" t="s">
        <v>287</v>
      </c>
      <c r="E51" s="60">
        <v>2868485.1199999996</v>
      </c>
    </row>
    <row r="52" spans="1:5" ht="15" outlineLevel="2" x14ac:dyDescent="0.25">
      <c r="A52" s="11" t="s">
        <v>52</v>
      </c>
      <c r="B52" s="11" t="s">
        <v>286</v>
      </c>
      <c r="C52" s="11" t="s">
        <v>287</v>
      </c>
      <c r="D52" s="11" t="s">
        <v>287</v>
      </c>
      <c r="E52" s="60">
        <v>2897386.8299999991</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2809341.7300000004</v>
      </c>
    </row>
    <row r="55" spans="1:5" ht="15" outlineLevel="2" x14ac:dyDescent="0.25">
      <c r="A55" s="11" t="s">
        <v>55</v>
      </c>
      <c r="B55" s="11" t="s">
        <v>286</v>
      </c>
      <c r="C55" s="11" t="s">
        <v>287</v>
      </c>
      <c r="D55" s="11" t="s">
        <v>287</v>
      </c>
      <c r="E55" s="60">
        <v>3694804.44</v>
      </c>
    </row>
    <row r="56" spans="1:5" ht="15" outlineLevel="2" x14ac:dyDescent="0.25">
      <c r="A56" s="11" t="s">
        <v>56</v>
      </c>
      <c r="B56" s="11" t="s">
        <v>286</v>
      </c>
      <c r="C56" s="11" t="s">
        <v>287</v>
      </c>
      <c r="D56" s="11" t="s">
        <v>287</v>
      </c>
      <c r="E56" s="60">
        <v>3471760.7300000004</v>
      </c>
    </row>
    <row r="57" spans="1:5" ht="15" outlineLevel="2" x14ac:dyDescent="0.25">
      <c r="A57" s="11" t="s">
        <v>57</v>
      </c>
      <c r="B57" s="11" t="s">
        <v>286</v>
      </c>
      <c r="C57" s="11" t="s">
        <v>287</v>
      </c>
      <c r="D57" s="11" t="s">
        <v>287</v>
      </c>
      <c r="E57" s="60">
        <v>1529182.1099999999</v>
      </c>
    </row>
    <row r="58" spans="1:5" ht="15" outlineLevel="2" x14ac:dyDescent="0.25">
      <c r="A58" s="11" t="s">
        <v>58</v>
      </c>
      <c r="B58" s="11" t="s">
        <v>286</v>
      </c>
      <c r="C58" s="11" t="s">
        <v>287</v>
      </c>
      <c r="D58" s="11" t="s">
        <v>287</v>
      </c>
      <c r="E58" s="60">
        <v>4854493.41</v>
      </c>
    </row>
    <row r="59" spans="1:5" ht="15" outlineLevel="2" x14ac:dyDescent="0.25">
      <c r="A59" s="11" t="s">
        <v>59</v>
      </c>
      <c r="B59" s="11" t="s">
        <v>286</v>
      </c>
      <c r="C59" s="11" t="s">
        <v>287</v>
      </c>
      <c r="D59" s="11" t="s">
        <v>287</v>
      </c>
      <c r="E59" s="60">
        <v>3297515.4499999997</v>
      </c>
    </row>
    <row r="60" spans="1:5" ht="15" outlineLevel="2" x14ac:dyDescent="0.25">
      <c r="A60" s="11" t="s">
        <v>60</v>
      </c>
      <c r="B60" s="11" t="s">
        <v>286</v>
      </c>
      <c r="C60" s="11" t="s">
        <v>287</v>
      </c>
      <c r="D60" s="11" t="s">
        <v>287</v>
      </c>
      <c r="E60" s="60">
        <v>7031305.7499999991</v>
      </c>
    </row>
    <row r="61" spans="1:5" ht="15" outlineLevel="2" x14ac:dyDescent="0.25">
      <c r="A61" s="11" t="s">
        <v>61</v>
      </c>
      <c r="B61" s="11" t="s">
        <v>286</v>
      </c>
      <c r="C61" s="11" t="s">
        <v>287</v>
      </c>
      <c r="D61" s="11" t="s">
        <v>287</v>
      </c>
      <c r="E61" s="60">
        <v>1701006.8599999999</v>
      </c>
    </row>
    <row r="62" spans="1:5" ht="15" outlineLevel="2" x14ac:dyDescent="0.25">
      <c r="A62" s="11" t="s">
        <v>62</v>
      </c>
      <c r="B62" s="11" t="s">
        <v>286</v>
      </c>
      <c r="C62" s="11" t="s">
        <v>287</v>
      </c>
      <c r="D62" s="11" t="s">
        <v>287</v>
      </c>
      <c r="E62" s="60">
        <v>2655626.3800000008</v>
      </c>
    </row>
    <row r="63" spans="1:5" ht="15" outlineLevel="2" x14ac:dyDescent="0.25">
      <c r="A63" s="11" t="s">
        <v>63</v>
      </c>
      <c r="B63" s="11" t="s">
        <v>286</v>
      </c>
      <c r="C63" s="11" t="s">
        <v>287</v>
      </c>
      <c r="D63" s="11" t="s">
        <v>287</v>
      </c>
      <c r="E63" s="60">
        <v>5744403.9399999985</v>
      </c>
    </row>
    <row r="64" spans="1:5" ht="15" outlineLevel="2" x14ac:dyDescent="0.25">
      <c r="A64" s="11" t="s">
        <v>64</v>
      </c>
      <c r="B64" s="11" t="s">
        <v>286</v>
      </c>
      <c r="C64" s="11" t="s">
        <v>287</v>
      </c>
      <c r="D64" s="11" t="s">
        <v>287</v>
      </c>
      <c r="E64" s="60">
        <v>7834186.0700000022</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7916343.6299999999</v>
      </c>
    </row>
    <row r="67" spans="1:5" ht="15" outlineLevel="2" x14ac:dyDescent="0.25">
      <c r="A67" s="11" t="s">
        <v>67</v>
      </c>
      <c r="B67" s="11" t="s">
        <v>286</v>
      </c>
      <c r="C67" s="11" t="s">
        <v>287</v>
      </c>
      <c r="D67" s="11" t="s">
        <v>287</v>
      </c>
      <c r="E67" s="60"/>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4670178.1000000006</v>
      </c>
    </row>
    <row r="70" spans="1:5" ht="15" outlineLevel="2" x14ac:dyDescent="0.25">
      <c r="A70" s="11" t="s">
        <v>70</v>
      </c>
      <c r="B70" s="11" t="s">
        <v>286</v>
      </c>
      <c r="C70" s="11" t="s">
        <v>287</v>
      </c>
      <c r="D70" s="11" t="s">
        <v>287</v>
      </c>
      <c r="E70" s="60">
        <v>2171846.66</v>
      </c>
    </row>
    <row r="71" spans="1:5" ht="15" outlineLevel="2" x14ac:dyDescent="0.25">
      <c r="A71" s="11" t="s">
        <v>71</v>
      </c>
      <c r="B71" s="11" t="s">
        <v>286</v>
      </c>
      <c r="C71" s="11" t="s">
        <v>287</v>
      </c>
      <c r="D71" s="11" t="s">
        <v>287</v>
      </c>
      <c r="E71" s="60">
        <v>1746231.1300000004</v>
      </c>
    </row>
    <row r="72" spans="1:5" ht="15" outlineLevel="2" x14ac:dyDescent="0.25">
      <c r="A72" s="11" t="s">
        <v>72</v>
      </c>
      <c r="B72" s="11" t="s">
        <v>286</v>
      </c>
      <c r="C72" s="11" t="s">
        <v>287</v>
      </c>
      <c r="D72" s="11" t="s">
        <v>287</v>
      </c>
      <c r="E72" s="60">
        <v>3967304.7800000007</v>
      </c>
    </row>
    <row r="73" spans="1:5" ht="15" outlineLevel="2" x14ac:dyDescent="0.25">
      <c r="A73" s="11" t="s">
        <v>73</v>
      </c>
      <c r="B73" s="11" t="s">
        <v>286</v>
      </c>
      <c r="C73" s="11" t="s">
        <v>287</v>
      </c>
      <c r="D73" s="11" t="s">
        <v>287</v>
      </c>
      <c r="E73" s="60">
        <v>3093911.8199999994</v>
      </c>
    </row>
    <row r="74" spans="1:5" ht="15" outlineLevel="2" x14ac:dyDescent="0.25">
      <c r="A74" s="11" t="s">
        <v>74</v>
      </c>
      <c r="B74" s="11" t="s">
        <v>286</v>
      </c>
      <c r="C74" s="11" t="s">
        <v>287</v>
      </c>
      <c r="D74" s="11" t="s">
        <v>287</v>
      </c>
      <c r="E74" s="60">
        <v>6393029.4800000004</v>
      </c>
    </row>
    <row r="75" spans="1:5" ht="15" outlineLevel="2" x14ac:dyDescent="0.25">
      <c r="A75" s="11" t="s">
        <v>75</v>
      </c>
      <c r="B75" s="11" t="s">
        <v>286</v>
      </c>
      <c r="C75" s="11" t="s">
        <v>287</v>
      </c>
      <c r="D75" s="11" t="s">
        <v>287</v>
      </c>
      <c r="E75" s="60">
        <v>4982122.0199999996</v>
      </c>
    </row>
    <row r="76" spans="1:5" ht="15" outlineLevel="2" x14ac:dyDescent="0.25">
      <c r="A76" s="11" t="s">
        <v>76</v>
      </c>
      <c r="B76" s="11" t="s">
        <v>286</v>
      </c>
      <c r="C76" s="11" t="s">
        <v>287</v>
      </c>
      <c r="D76" s="11" t="s">
        <v>287</v>
      </c>
      <c r="E76" s="60">
        <v>1164623.29</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4546509.4100000011</v>
      </c>
    </row>
    <row r="79" spans="1:5" ht="15" outlineLevel="2" x14ac:dyDescent="0.25">
      <c r="A79" s="11" t="s">
        <v>79</v>
      </c>
      <c r="B79" s="11" t="s">
        <v>286</v>
      </c>
      <c r="C79" s="11" t="s">
        <v>287</v>
      </c>
      <c r="D79" s="11" t="s">
        <v>287</v>
      </c>
      <c r="E79" s="60">
        <v>8068109.3399999971</v>
      </c>
    </row>
    <row r="80" spans="1:5" ht="15" outlineLevel="2" x14ac:dyDescent="0.25">
      <c r="A80" s="11" t="s">
        <v>80</v>
      </c>
      <c r="B80" s="11" t="s">
        <v>286</v>
      </c>
      <c r="C80" s="11" t="s">
        <v>287</v>
      </c>
      <c r="D80" s="11" t="s">
        <v>287</v>
      </c>
      <c r="E80" s="60">
        <v>8157879.1399999978</v>
      </c>
    </row>
    <row r="81" spans="1:5" ht="15" outlineLevel="2" x14ac:dyDescent="0.25">
      <c r="A81" s="11" t="s">
        <v>81</v>
      </c>
      <c r="B81" s="11" t="s">
        <v>286</v>
      </c>
      <c r="C81" s="11" t="s">
        <v>287</v>
      </c>
      <c r="D81" s="11" t="s">
        <v>287</v>
      </c>
      <c r="E81" s="60">
        <v>8025959.8800000018</v>
      </c>
    </row>
    <row r="82" spans="1:5" ht="15" outlineLevel="2" x14ac:dyDescent="0.25">
      <c r="A82" s="11" t="s">
        <v>82</v>
      </c>
      <c r="B82" s="11" t="s">
        <v>286</v>
      </c>
      <c r="C82" s="11" t="s">
        <v>287</v>
      </c>
      <c r="D82" s="11" t="s">
        <v>287</v>
      </c>
      <c r="E82" s="60">
        <v>4271591.82</v>
      </c>
    </row>
    <row r="83" spans="1:5" ht="15" outlineLevel="2" x14ac:dyDescent="0.25">
      <c r="A83" s="11" t="s">
        <v>83</v>
      </c>
      <c r="B83" s="11" t="s">
        <v>286</v>
      </c>
      <c r="C83" s="11" t="s">
        <v>287</v>
      </c>
      <c r="D83" s="11" t="s">
        <v>287</v>
      </c>
      <c r="E83" s="60">
        <v>5096922.7700000023</v>
      </c>
    </row>
    <row r="84" spans="1:5" ht="15" outlineLevel="2" x14ac:dyDescent="0.25">
      <c r="A84" s="11" t="s">
        <v>84</v>
      </c>
      <c r="B84" s="11" t="s">
        <v>286</v>
      </c>
      <c r="C84" s="11" t="s">
        <v>287</v>
      </c>
      <c r="D84" s="11" t="s">
        <v>287</v>
      </c>
      <c r="E84" s="60">
        <v>1641495.3900000001</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4293499.3600000003</v>
      </c>
    </row>
    <row r="87" spans="1:5" ht="15" outlineLevel="2" x14ac:dyDescent="0.25">
      <c r="A87" s="11" t="s">
        <v>87</v>
      </c>
      <c r="B87" s="11" t="s">
        <v>286</v>
      </c>
      <c r="C87" s="11" t="s">
        <v>287</v>
      </c>
      <c r="D87" s="11" t="s">
        <v>287</v>
      </c>
      <c r="E87" s="60">
        <v>3722775.2900000014</v>
      </c>
    </row>
    <row r="88" spans="1:5" ht="15" outlineLevel="2" x14ac:dyDescent="0.25">
      <c r="A88" s="11" t="s">
        <v>88</v>
      </c>
      <c r="B88" s="11" t="s">
        <v>286</v>
      </c>
      <c r="C88" s="11" t="s">
        <v>287</v>
      </c>
      <c r="D88" s="11" t="s">
        <v>287</v>
      </c>
      <c r="E88" s="60">
        <v>6635039.9800000014</v>
      </c>
    </row>
    <row r="89" spans="1:5" ht="15" outlineLevel="2" x14ac:dyDescent="0.25">
      <c r="A89" s="11" t="s">
        <v>89</v>
      </c>
      <c r="B89" s="11" t="s">
        <v>286</v>
      </c>
      <c r="C89" s="11" t="s">
        <v>287</v>
      </c>
      <c r="D89" s="11" t="s">
        <v>287</v>
      </c>
      <c r="E89" s="60">
        <v>6250354.3999999985</v>
      </c>
    </row>
    <row r="90" spans="1:5" ht="15" outlineLevel="2" x14ac:dyDescent="0.25">
      <c r="A90" s="11" t="s">
        <v>90</v>
      </c>
      <c r="B90" s="11" t="s">
        <v>286</v>
      </c>
      <c r="C90" s="11" t="s">
        <v>287</v>
      </c>
      <c r="D90" s="11" t="s">
        <v>287</v>
      </c>
      <c r="E90" s="60">
        <v>3242034.43</v>
      </c>
    </row>
    <row r="91" spans="1:5" ht="15" outlineLevel="2" x14ac:dyDescent="0.25">
      <c r="A91" s="11" t="s">
        <v>91</v>
      </c>
      <c r="B91" s="11" t="s">
        <v>286</v>
      </c>
      <c r="C91" s="11" t="s">
        <v>287</v>
      </c>
      <c r="D91" s="11" t="s">
        <v>287</v>
      </c>
      <c r="E91" s="60">
        <v>6834666.0800000019</v>
      </c>
    </row>
    <row r="92" spans="1:5" ht="15" outlineLevel="2" x14ac:dyDescent="0.25">
      <c r="A92" s="11" t="s">
        <v>92</v>
      </c>
      <c r="B92" s="11" t="s">
        <v>286</v>
      </c>
      <c r="C92" s="11" t="s">
        <v>287</v>
      </c>
      <c r="D92" s="11" t="s">
        <v>287</v>
      </c>
      <c r="E92" s="60">
        <v>5954871.71</v>
      </c>
    </row>
    <row r="93" spans="1:5" ht="15" outlineLevel="2" x14ac:dyDescent="0.25">
      <c r="A93" s="11" t="s">
        <v>93</v>
      </c>
      <c r="B93" s="11" t="s">
        <v>286</v>
      </c>
      <c r="C93" s="11" t="s">
        <v>287</v>
      </c>
      <c r="D93" s="11" t="s">
        <v>287</v>
      </c>
      <c r="E93" s="60">
        <v>7045281.4499999993</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7703293.1399999997</v>
      </c>
    </row>
    <row r="96" spans="1:5" ht="15" outlineLevel="2" x14ac:dyDescent="0.25">
      <c r="A96" s="11" t="s">
        <v>96</v>
      </c>
      <c r="B96" s="11" t="s">
        <v>286</v>
      </c>
      <c r="C96" s="11" t="s">
        <v>287</v>
      </c>
      <c r="D96" s="11" t="s">
        <v>287</v>
      </c>
      <c r="E96" s="60">
        <v>2651033.6000000006</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2625983.02</v>
      </c>
    </row>
    <row r="99" spans="1:5" ht="15" outlineLevel="2" x14ac:dyDescent="0.25">
      <c r="A99" s="11" t="s">
        <v>99</v>
      </c>
      <c r="B99" s="11" t="s">
        <v>286</v>
      </c>
      <c r="C99" s="11" t="s">
        <v>287</v>
      </c>
      <c r="D99" s="11" t="s">
        <v>287</v>
      </c>
      <c r="E99" s="60">
        <v>6653111.5699999984</v>
      </c>
    </row>
    <row r="100" spans="1:5" ht="15" outlineLevel="2" x14ac:dyDescent="0.25">
      <c r="A100" s="11" t="s">
        <v>100</v>
      </c>
      <c r="B100" s="11" t="s">
        <v>286</v>
      </c>
      <c r="C100" s="11" t="s">
        <v>287</v>
      </c>
      <c r="D100" s="11" t="s">
        <v>287</v>
      </c>
      <c r="E100" s="60">
        <v>4711464.5899999989</v>
      </c>
    </row>
    <row r="101" spans="1:5" ht="15" outlineLevel="2" x14ac:dyDescent="0.25">
      <c r="A101" s="11" t="s">
        <v>101</v>
      </c>
      <c r="B101" s="11" t="s">
        <v>286</v>
      </c>
      <c r="C101" s="11" t="s">
        <v>287</v>
      </c>
      <c r="D101" s="11" t="s">
        <v>287</v>
      </c>
      <c r="E101" s="60">
        <v>3903025.15</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7628220.4900000002</v>
      </c>
    </row>
    <row r="104" spans="1:5" ht="15" outlineLevel="2" x14ac:dyDescent="0.25">
      <c r="A104" s="11" t="s">
        <v>104</v>
      </c>
      <c r="B104" s="11" t="s">
        <v>286</v>
      </c>
      <c r="C104" s="11" t="s">
        <v>287</v>
      </c>
      <c r="D104" s="11" t="s">
        <v>287</v>
      </c>
      <c r="E104" s="60">
        <v>4704548</v>
      </c>
    </row>
    <row r="105" spans="1:5" ht="15" outlineLevel="2" x14ac:dyDescent="0.25">
      <c r="A105" s="11" t="s">
        <v>105</v>
      </c>
      <c r="B105" s="11" t="s">
        <v>286</v>
      </c>
      <c r="C105" s="11" t="s">
        <v>287</v>
      </c>
      <c r="D105" s="11" t="s">
        <v>287</v>
      </c>
      <c r="E105" s="60">
        <v>4223392.7300000004</v>
      </c>
    </row>
    <row r="106" spans="1:5" ht="15" outlineLevel="2" x14ac:dyDescent="0.25">
      <c r="A106" s="11" t="s">
        <v>106</v>
      </c>
      <c r="B106" s="11" t="s">
        <v>286</v>
      </c>
      <c r="C106" s="11" t="s">
        <v>287</v>
      </c>
      <c r="D106" s="11" t="s">
        <v>287</v>
      </c>
      <c r="E106" s="60">
        <v>4145257.0300000003</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2231317.23</v>
      </c>
    </row>
    <row r="109" spans="1:5" ht="15" outlineLevel="2" x14ac:dyDescent="0.25">
      <c r="A109" s="11" t="s">
        <v>109</v>
      </c>
      <c r="B109" s="11" t="s">
        <v>286</v>
      </c>
      <c r="C109" s="11" t="s">
        <v>287</v>
      </c>
      <c r="D109" s="11" t="s">
        <v>287</v>
      </c>
      <c r="E109" s="60">
        <v>4060186.7400000007</v>
      </c>
    </row>
    <row r="110" spans="1:5" ht="15" outlineLevel="2" x14ac:dyDescent="0.25">
      <c r="A110" s="11" t="s">
        <v>110</v>
      </c>
      <c r="B110" s="11" t="s">
        <v>286</v>
      </c>
      <c r="C110" s="11" t="s">
        <v>287</v>
      </c>
      <c r="D110" s="11" t="s">
        <v>287</v>
      </c>
      <c r="E110" s="60">
        <v>2019260.79</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3391052.3600000003</v>
      </c>
    </row>
    <row r="113" spans="1:5" ht="15" outlineLevel="2" x14ac:dyDescent="0.25">
      <c r="A113" s="11" t="s">
        <v>113</v>
      </c>
      <c r="B113" s="11" t="s">
        <v>286</v>
      </c>
      <c r="C113" s="11" t="s">
        <v>287</v>
      </c>
      <c r="D113" s="11" t="s">
        <v>287</v>
      </c>
      <c r="E113" s="60">
        <v>5358526.1800000006</v>
      </c>
    </row>
    <row r="114" spans="1:5" ht="15" outlineLevel="2" x14ac:dyDescent="0.25">
      <c r="A114" s="11" t="s">
        <v>114</v>
      </c>
      <c r="B114" s="11" t="s">
        <v>286</v>
      </c>
      <c r="C114" s="11" t="s">
        <v>287</v>
      </c>
      <c r="D114" s="11" t="s">
        <v>287</v>
      </c>
      <c r="E114" s="60">
        <v>5222966.2899999972</v>
      </c>
    </row>
    <row r="115" spans="1:5" ht="15" outlineLevel="2" x14ac:dyDescent="0.25">
      <c r="A115" s="11" t="s">
        <v>115</v>
      </c>
      <c r="B115" s="11" t="s">
        <v>286</v>
      </c>
      <c r="C115" s="11" t="s">
        <v>287</v>
      </c>
      <c r="D115" s="11" t="s">
        <v>287</v>
      </c>
      <c r="E115" s="60">
        <v>4823269.6799999988</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5199607.0599999987</v>
      </c>
    </row>
    <row r="118" spans="1:5" ht="15" outlineLevel="2" x14ac:dyDescent="0.25">
      <c r="A118" s="11" t="s">
        <v>118</v>
      </c>
      <c r="B118" s="11" t="s">
        <v>286</v>
      </c>
      <c r="C118" s="11" t="s">
        <v>287</v>
      </c>
      <c r="D118" s="11" t="s">
        <v>287</v>
      </c>
      <c r="E118" s="60">
        <v>4140826.8200000003</v>
      </c>
    </row>
    <row r="119" spans="1:5" ht="15" outlineLevel="2" x14ac:dyDescent="0.25">
      <c r="A119" s="11" t="s">
        <v>119</v>
      </c>
      <c r="B119" s="11" t="s">
        <v>286</v>
      </c>
      <c r="C119" s="11" t="s">
        <v>287</v>
      </c>
      <c r="D119" s="11" t="s">
        <v>287</v>
      </c>
      <c r="E119" s="60">
        <v>2030860.49</v>
      </c>
    </row>
    <row r="120" spans="1:5" ht="15" outlineLevel="2" x14ac:dyDescent="0.25">
      <c r="A120" s="11" t="s">
        <v>120</v>
      </c>
      <c r="B120" s="11" t="s">
        <v>286</v>
      </c>
      <c r="C120" s="11" t="s">
        <v>287</v>
      </c>
      <c r="D120" s="11" t="s">
        <v>287</v>
      </c>
      <c r="E120" s="60">
        <v>1911367.3499999999</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2835823.1999999997</v>
      </c>
    </row>
    <row r="123" spans="1:5" ht="15" outlineLevel="2" x14ac:dyDescent="0.25">
      <c r="A123" s="11" t="s">
        <v>123</v>
      </c>
      <c r="B123" s="11" t="s">
        <v>286</v>
      </c>
      <c r="C123" s="11" t="s">
        <v>287</v>
      </c>
      <c r="D123" s="11" t="s">
        <v>287</v>
      </c>
      <c r="E123" s="60">
        <v>3851043.6699999976</v>
      </c>
    </row>
    <row r="124" spans="1:5" ht="15" outlineLevel="2" x14ac:dyDescent="0.25">
      <c r="A124" s="11" t="s">
        <v>124</v>
      </c>
      <c r="B124" s="11" t="s">
        <v>286</v>
      </c>
      <c r="C124" s="11" t="s">
        <v>287</v>
      </c>
      <c r="D124" s="11" t="s">
        <v>287</v>
      </c>
      <c r="E124" s="60">
        <v>3054705.55</v>
      </c>
    </row>
    <row r="125" spans="1:5" ht="15" outlineLevel="2" x14ac:dyDescent="0.25">
      <c r="A125" s="11" t="s">
        <v>125</v>
      </c>
      <c r="B125" s="11" t="s">
        <v>286</v>
      </c>
      <c r="C125" s="11" t="s">
        <v>287</v>
      </c>
      <c r="D125" s="11" t="s">
        <v>287</v>
      </c>
      <c r="E125" s="60">
        <v>2027561.53</v>
      </c>
    </row>
    <row r="126" spans="1:5" ht="15" outlineLevel="2" x14ac:dyDescent="0.25">
      <c r="A126" s="11" t="s">
        <v>126</v>
      </c>
      <c r="B126" s="11" t="s">
        <v>286</v>
      </c>
      <c r="C126" s="11" t="s">
        <v>287</v>
      </c>
      <c r="D126" s="11" t="s">
        <v>287</v>
      </c>
      <c r="E126" s="60">
        <v>4666712.5400000019</v>
      </c>
    </row>
    <row r="127" spans="1:5" ht="15" outlineLevel="2" x14ac:dyDescent="0.25">
      <c r="A127" s="11" t="s">
        <v>127</v>
      </c>
      <c r="B127" s="11" t="s">
        <v>286</v>
      </c>
      <c r="C127" s="11" t="s">
        <v>287</v>
      </c>
      <c r="D127" s="11" t="s">
        <v>287</v>
      </c>
      <c r="E127" s="60">
        <v>3470361.5</v>
      </c>
    </row>
    <row r="128" spans="1:5" ht="15" outlineLevel="2" x14ac:dyDescent="0.25">
      <c r="A128" s="11" t="s">
        <v>128</v>
      </c>
      <c r="B128" s="11" t="s">
        <v>286</v>
      </c>
      <c r="C128" s="11" t="s">
        <v>287</v>
      </c>
      <c r="D128" s="11" t="s">
        <v>287</v>
      </c>
      <c r="E128" s="60">
        <v>7459932.1000000015</v>
      </c>
    </row>
    <row r="129" spans="1:5" ht="15" outlineLevel="2" x14ac:dyDescent="0.25">
      <c r="A129" s="11" t="s">
        <v>129</v>
      </c>
      <c r="B129" s="11" t="s">
        <v>286</v>
      </c>
      <c r="C129" s="11" t="s">
        <v>287</v>
      </c>
      <c r="D129" s="11" t="s">
        <v>287</v>
      </c>
      <c r="E129" s="60">
        <v>5496546.7700000023</v>
      </c>
    </row>
    <row r="130" spans="1:5" ht="15" outlineLevel="2" x14ac:dyDescent="0.25">
      <c r="A130" s="11" t="s">
        <v>130</v>
      </c>
      <c r="B130" s="11" t="s">
        <v>286</v>
      </c>
      <c r="C130" s="11" t="s">
        <v>287</v>
      </c>
      <c r="D130" s="11" t="s">
        <v>287</v>
      </c>
      <c r="E130" s="60">
        <v>7683117.1500000004</v>
      </c>
    </row>
    <row r="131" spans="1:5" ht="15" outlineLevel="2" x14ac:dyDescent="0.25">
      <c r="A131" s="11" t="s">
        <v>131</v>
      </c>
      <c r="B131" s="11" t="s">
        <v>286</v>
      </c>
      <c r="C131" s="11" t="s">
        <v>287</v>
      </c>
      <c r="D131" s="11" t="s">
        <v>287</v>
      </c>
      <c r="E131" s="60">
        <v>6364542.7699999986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7737678.7799999993</v>
      </c>
    </row>
    <row r="134" spans="1:5" ht="15" outlineLevel="2" x14ac:dyDescent="0.25">
      <c r="A134" s="11" t="s">
        <v>134</v>
      </c>
      <c r="B134" s="11" t="s">
        <v>286</v>
      </c>
      <c r="C134" s="11" t="s">
        <v>287</v>
      </c>
      <c r="D134" s="11" t="s">
        <v>287</v>
      </c>
      <c r="E134" s="60">
        <v>6550061.9100000011</v>
      </c>
    </row>
    <row r="135" spans="1:5" ht="15" outlineLevel="2" x14ac:dyDescent="0.25">
      <c r="A135" s="11" t="s">
        <v>135</v>
      </c>
      <c r="B135" s="11" t="s">
        <v>286</v>
      </c>
      <c r="C135" s="11" t="s">
        <v>287</v>
      </c>
      <c r="D135" s="11" t="s">
        <v>287</v>
      </c>
      <c r="E135" s="60">
        <v>5846318.8699999992</v>
      </c>
    </row>
    <row r="136" spans="1:5" ht="15" outlineLevel="2" x14ac:dyDescent="0.25">
      <c r="A136" s="11" t="s">
        <v>136</v>
      </c>
      <c r="B136" s="11" t="s">
        <v>286</v>
      </c>
      <c r="C136" s="11" t="s">
        <v>287</v>
      </c>
      <c r="D136" s="11" t="s">
        <v>287</v>
      </c>
      <c r="E136" s="60">
        <v>6585861.4900000012</v>
      </c>
    </row>
    <row r="137" spans="1:5" ht="15" outlineLevel="2" x14ac:dyDescent="0.25">
      <c r="A137" s="11" t="s">
        <v>137</v>
      </c>
      <c r="B137" s="11" t="s">
        <v>286</v>
      </c>
      <c r="C137" s="11" t="s">
        <v>287</v>
      </c>
      <c r="D137" s="11" t="s">
        <v>287</v>
      </c>
      <c r="E137" s="60">
        <v>1685954.5699999998</v>
      </c>
    </row>
    <row r="138" spans="1:5" ht="15" outlineLevel="2" x14ac:dyDescent="0.25">
      <c r="A138" s="11" t="s">
        <v>138</v>
      </c>
      <c r="B138" s="11" t="s">
        <v>286</v>
      </c>
      <c r="C138" s="11" t="s">
        <v>287</v>
      </c>
      <c r="D138" s="11" t="s">
        <v>287</v>
      </c>
      <c r="E138" s="60">
        <v>7086131.1600000001</v>
      </c>
    </row>
    <row r="139" spans="1:5" ht="15" outlineLevel="2" x14ac:dyDescent="0.25">
      <c r="A139" s="11" t="s">
        <v>139</v>
      </c>
      <c r="B139" s="11" t="s">
        <v>286</v>
      </c>
      <c r="C139" s="11" t="s">
        <v>287</v>
      </c>
      <c r="D139" s="11" t="s">
        <v>287</v>
      </c>
      <c r="E139" s="60">
        <v>5882904.6500000004</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685836.06999999983</v>
      </c>
    </row>
    <row r="142" spans="1:5" ht="15" outlineLevel="2" x14ac:dyDescent="0.25">
      <c r="A142" s="11" t="s">
        <v>142</v>
      </c>
      <c r="B142" s="11" t="s">
        <v>286</v>
      </c>
      <c r="C142" s="11" t="s">
        <v>287</v>
      </c>
      <c r="D142" s="11" t="s">
        <v>287</v>
      </c>
      <c r="E142" s="60">
        <v>5383961.1299999999</v>
      </c>
    </row>
    <row r="143" spans="1:5" ht="15" outlineLevel="2" x14ac:dyDescent="0.25">
      <c r="A143" s="11" t="s">
        <v>143</v>
      </c>
      <c r="B143" s="11" t="s">
        <v>286</v>
      </c>
      <c r="C143" s="11" t="s">
        <v>287</v>
      </c>
      <c r="D143" s="11" t="s">
        <v>287</v>
      </c>
      <c r="E143" s="60">
        <v>10116008.76</v>
      </c>
    </row>
    <row r="144" spans="1:5" ht="15" outlineLevel="2" x14ac:dyDescent="0.25">
      <c r="A144" s="11" t="s">
        <v>144</v>
      </c>
      <c r="B144" s="11" t="s">
        <v>286</v>
      </c>
      <c r="C144" s="11" t="s">
        <v>287</v>
      </c>
      <c r="D144" s="11" t="s">
        <v>287</v>
      </c>
      <c r="E144" s="60">
        <v>3287064.149999999</v>
      </c>
    </row>
    <row r="145" spans="1:5" ht="15" outlineLevel="2" x14ac:dyDescent="0.25">
      <c r="A145" s="11" t="s">
        <v>145</v>
      </c>
      <c r="B145" s="11" t="s">
        <v>286</v>
      </c>
      <c r="C145" s="11" t="s">
        <v>287</v>
      </c>
      <c r="D145" s="11" t="s">
        <v>287</v>
      </c>
      <c r="E145" s="60">
        <v>8177372.3999999985</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3282870.8300000005</v>
      </c>
    </row>
    <row r="148" spans="1:5" ht="15" outlineLevel="2" x14ac:dyDescent="0.25">
      <c r="A148" s="11" t="s">
        <v>148</v>
      </c>
      <c r="B148" s="11" t="s">
        <v>286</v>
      </c>
      <c r="C148" s="11" t="s">
        <v>287</v>
      </c>
      <c r="D148" s="11" t="s">
        <v>287</v>
      </c>
      <c r="E148" s="60">
        <v>1799943.9200000002</v>
      </c>
    </row>
    <row r="149" spans="1:5" ht="15" outlineLevel="2" x14ac:dyDescent="0.25">
      <c r="A149" s="11" t="s">
        <v>149</v>
      </c>
      <c r="B149" s="11" t="s">
        <v>286</v>
      </c>
      <c r="C149" s="11" t="s">
        <v>287</v>
      </c>
      <c r="D149" s="11" t="s">
        <v>287</v>
      </c>
      <c r="E149" s="60">
        <v>5106823.96</v>
      </c>
    </row>
    <row r="150" spans="1:5" ht="15" outlineLevel="2" x14ac:dyDescent="0.25">
      <c r="A150" s="11" t="s">
        <v>150</v>
      </c>
      <c r="B150" s="11" t="s">
        <v>286</v>
      </c>
      <c r="C150" s="11" t="s">
        <v>287</v>
      </c>
      <c r="D150" s="11" t="s">
        <v>287</v>
      </c>
      <c r="E150" s="60">
        <v>6387442.4499999974</v>
      </c>
    </row>
    <row r="151" spans="1:5" ht="15" outlineLevel="2" x14ac:dyDescent="0.25">
      <c r="A151" s="11" t="s">
        <v>151</v>
      </c>
      <c r="B151" s="11" t="s">
        <v>286</v>
      </c>
      <c r="C151" s="11" t="s">
        <v>287</v>
      </c>
      <c r="D151" s="11" t="s">
        <v>287</v>
      </c>
      <c r="E151" s="60">
        <v>6791684.9000000004</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4105503.09</v>
      </c>
    </row>
    <row r="154" spans="1:5" ht="15" outlineLevel="2" x14ac:dyDescent="0.25">
      <c r="A154" s="11" t="s">
        <v>154</v>
      </c>
      <c r="B154" s="11" t="s">
        <v>286</v>
      </c>
      <c r="C154" s="11" t="s">
        <v>287</v>
      </c>
      <c r="D154" s="11" t="s">
        <v>287</v>
      </c>
      <c r="E154" s="60">
        <v>2606940.8900000006</v>
      </c>
    </row>
    <row r="155" spans="1:5" ht="15" outlineLevel="2" x14ac:dyDescent="0.25">
      <c r="A155" s="11" t="s">
        <v>155</v>
      </c>
      <c r="B155" s="11" t="s">
        <v>286</v>
      </c>
      <c r="C155" s="11" t="s">
        <v>287</v>
      </c>
      <c r="D155" s="11" t="s">
        <v>287</v>
      </c>
      <c r="E155" s="60">
        <v>4706254.33</v>
      </c>
    </row>
    <row r="156" spans="1:5" ht="15" outlineLevel="2" x14ac:dyDescent="0.25">
      <c r="A156" s="11" t="s">
        <v>156</v>
      </c>
      <c r="B156" s="11" t="s">
        <v>286</v>
      </c>
      <c r="C156" s="11" t="s">
        <v>287</v>
      </c>
      <c r="D156" s="11" t="s">
        <v>287</v>
      </c>
      <c r="E156" s="60">
        <v>4356495.9199999981</v>
      </c>
    </row>
    <row r="157" spans="1:5" ht="15" outlineLevel="2" x14ac:dyDescent="0.25">
      <c r="A157" s="11" t="s">
        <v>157</v>
      </c>
      <c r="B157" s="11" t="s">
        <v>286</v>
      </c>
      <c r="C157" s="11" t="s">
        <v>287</v>
      </c>
      <c r="D157" s="11" t="s">
        <v>287</v>
      </c>
      <c r="E157" s="60">
        <v>1992862.26</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2557323.5699999994</v>
      </c>
    </row>
    <row r="160" spans="1:5" ht="15" outlineLevel="2" x14ac:dyDescent="0.25">
      <c r="A160" s="11" t="s">
        <v>160</v>
      </c>
      <c r="B160" s="11" t="s">
        <v>286</v>
      </c>
      <c r="C160" s="11" t="s">
        <v>287</v>
      </c>
      <c r="D160" s="11" t="s">
        <v>287</v>
      </c>
      <c r="E160" s="60">
        <v>3571414.6300000013</v>
      </c>
    </row>
    <row r="161" spans="1:5" ht="15" outlineLevel="2" x14ac:dyDescent="0.25">
      <c r="A161" s="11" t="s">
        <v>161</v>
      </c>
      <c r="B161" s="11" t="s">
        <v>286</v>
      </c>
      <c r="C161" s="11" t="s">
        <v>287</v>
      </c>
      <c r="D161" s="11" t="s">
        <v>287</v>
      </c>
      <c r="E161" s="60">
        <v>2786994.9500000007</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2001648.5799999998</v>
      </c>
    </row>
    <row r="164" spans="1:5" ht="15" outlineLevel="2" x14ac:dyDescent="0.25">
      <c r="A164" s="11" t="s">
        <v>164</v>
      </c>
      <c r="B164" s="11" t="s">
        <v>286</v>
      </c>
      <c r="C164" s="11" t="s">
        <v>287</v>
      </c>
      <c r="D164" s="11" t="s">
        <v>287</v>
      </c>
      <c r="E164" s="60">
        <v>4652547.16</v>
      </c>
    </row>
    <row r="165" spans="1:5" ht="15" outlineLevel="2" x14ac:dyDescent="0.25">
      <c r="A165" s="11" t="s">
        <v>165</v>
      </c>
      <c r="B165" s="11" t="s">
        <v>286</v>
      </c>
      <c r="C165" s="11" t="s">
        <v>287</v>
      </c>
      <c r="D165" s="11" t="s">
        <v>287</v>
      </c>
      <c r="E165" s="60">
        <v>3159807.6999999997</v>
      </c>
    </row>
    <row r="166" spans="1:5" ht="15" outlineLevel="2" x14ac:dyDescent="0.25">
      <c r="A166" s="11" t="s">
        <v>166</v>
      </c>
      <c r="B166" s="11" t="s">
        <v>286</v>
      </c>
      <c r="C166" s="11" t="s">
        <v>287</v>
      </c>
      <c r="D166" s="11" t="s">
        <v>287</v>
      </c>
      <c r="E166" s="60">
        <v>880118.07</v>
      </c>
    </row>
    <row r="167" spans="1:5" ht="15" outlineLevel="2" x14ac:dyDescent="0.25">
      <c r="A167" s="11" t="s">
        <v>167</v>
      </c>
      <c r="B167" s="11" t="s">
        <v>286</v>
      </c>
      <c r="C167" s="11" t="s">
        <v>287</v>
      </c>
      <c r="D167" s="11" t="s">
        <v>287</v>
      </c>
      <c r="E167" s="60">
        <v>6495872.3700000029</v>
      </c>
    </row>
    <row r="168" spans="1:5" ht="15" outlineLevel="2" x14ac:dyDescent="0.25">
      <c r="A168" s="11" t="s">
        <v>168</v>
      </c>
      <c r="B168" s="11" t="s">
        <v>286</v>
      </c>
      <c r="C168" s="11" t="s">
        <v>287</v>
      </c>
      <c r="D168" s="11" t="s">
        <v>287</v>
      </c>
      <c r="E168" s="60">
        <v>7804149.6599999974</v>
      </c>
    </row>
    <row r="169" spans="1:5" ht="15" outlineLevel="2" x14ac:dyDescent="0.25">
      <c r="A169" s="11" t="s">
        <v>169</v>
      </c>
      <c r="B169" s="11" t="s">
        <v>286</v>
      </c>
      <c r="C169" s="11" t="s">
        <v>287</v>
      </c>
      <c r="D169" s="11" t="s">
        <v>287</v>
      </c>
      <c r="E169" s="60">
        <v>5092478.5599999987</v>
      </c>
    </row>
    <row r="170" spans="1:5" ht="15" outlineLevel="2" x14ac:dyDescent="0.25">
      <c r="A170" s="11" t="s">
        <v>170</v>
      </c>
      <c r="B170" s="11" t="s">
        <v>286</v>
      </c>
      <c r="C170" s="11" t="s">
        <v>287</v>
      </c>
      <c r="D170" s="11" t="s">
        <v>287</v>
      </c>
      <c r="E170" s="60">
        <v>2598772.7099999995</v>
      </c>
    </row>
    <row r="171" spans="1:5" ht="15" outlineLevel="2" x14ac:dyDescent="0.25">
      <c r="A171" s="11" t="s">
        <v>171</v>
      </c>
      <c r="B171" s="11" t="s">
        <v>286</v>
      </c>
      <c r="C171" s="11" t="s">
        <v>287</v>
      </c>
      <c r="D171" s="11" t="s">
        <v>287</v>
      </c>
      <c r="E171" s="60">
        <v>4098511.2000000007</v>
      </c>
    </row>
    <row r="172" spans="1:5" ht="15" outlineLevel="2" x14ac:dyDescent="0.25">
      <c r="A172" s="11" t="s">
        <v>172</v>
      </c>
      <c r="B172" s="11" t="s">
        <v>286</v>
      </c>
      <c r="C172" s="11" t="s">
        <v>287</v>
      </c>
      <c r="D172" s="11" t="s">
        <v>287</v>
      </c>
      <c r="E172" s="60">
        <v>5779856.9599999981</v>
      </c>
    </row>
    <row r="173" spans="1:5" ht="15" outlineLevel="2" x14ac:dyDescent="0.25">
      <c r="A173" s="11" t="s">
        <v>173</v>
      </c>
      <c r="B173" s="11" t="s">
        <v>286</v>
      </c>
      <c r="C173" s="11" t="s">
        <v>287</v>
      </c>
      <c r="D173" s="11" t="s">
        <v>287</v>
      </c>
      <c r="E173" s="60">
        <v>3073058.2200000011</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444969.33000000007</v>
      </c>
    </row>
    <row r="176" spans="1:5" ht="15" outlineLevel="2" x14ac:dyDescent="0.25">
      <c r="A176" s="11" t="s">
        <v>176</v>
      </c>
      <c r="B176" s="11" t="s">
        <v>286</v>
      </c>
      <c r="C176" s="11" t="s">
        <v>287</v>
      </c>
      <c r="D176" s="11" t="s">
        <v>287</v>
      </c>
      <c r="E176" s="60">
        <v>3310873.85</v>
      </c>
    </row>
    <row r="177" spans="1:5" ht="15" outlineLevel="2" x14ac:dyDescent="0.25">
      <c r="A177" s="11" t="s">
        <v>177</v>
      </c>
      <c r="B177" s="11" t="s">
        <v>286</v>
      </c>
      <c r="C177" s="11" t="s">
        <v>287</v>
      </c>
      <c r="D177" s="11" t="s">
        <v>287</v>
      </c>
      <c r="E177" s="60">
        <v>3456415.7800000012</v>
      </c>
    </row>
    <row r="178" spans="1:5" ht="15" outlineLevel="2" x14ac:dyDescent="0.25">
      <c r="A178" s="11" t="s">
        <v>178</v>
      </c>
      <c r="B178" s="11" t="s">
        <v>286</v>
      </c>
      <c r="C178" s="11" t="s">
        <v>287</v>
      </c>
      <c r="D178" s="11" t="s">
        <v>287</v>
      </c>
      <c r="E178" s="60">
        <v>5344238.8599999975</v>
      </c>
    </row>
    <row r="179" spans="1:5" ht="15" outlineLevel="2" x14ac:dyDescent="0.25">
      <c r="A179" s="11" t="s">
        <v>179</v>
      </c>
      <c r="B179" s="11" t="s">
        <v>286</v>
      </c>
      <c r="C179" s="11" t="s">
        <v>287</v>
      </c>
      <c r="D179" s="11" t="s">
        <v>287</v>
      </c>
      <c r="E179" s="60">
        <v>2265673.7599999998</v>
      </c>
    </row>
    <row r="180" spans="1:5" ht="15" outlineLevel="2" x14ac:dyDescent="0.25">
      <c r="A180" s="11" t="s">
        <v>180</v>
      </c>
      <c r="B180" s="11" t="s">
        <v>286</v>
      </c>
      <c r="C180" s="11" t="s">
        <v>287</v>
      </c>
      <c r="D180" s="11" t="s">
        <v>287</v>
      </c>
      <c r="E180" s="60">
        <v>2791697.7299999995</v>
      </c>
    </row>
    <row r="181" spans="1:5" ht="15" outlineLevel="2" x14ac:dyDescent="0.25">
      <c r="A181" s="11" t="s">
        <v>181</v>
      </c>
      <c r="B181" s="11" t="s">
        <v>286</v>
      </c>
      <c r="C181" s="11" t="s">
        <v>287</v>
      </c>
      <c r="D181" s="11" t="s">
        <v>287</v>
      </c>
      <c r="E181" s="60">
        <v>1964000.27</v>
      </c>
    </row>
    <row r="182" spans="1:5" ht="15" outlineLevel="2" x14ac:dyDescent="0.25">
      <c r="A182" s="11" t="s">
        <v>182</v>
      </c>
      <c r="B182" s="11" t="s">
        <v>286</v>
      </c>
      <c r="C182" s="11" t="s">
        <v>287</v>
      </c>
      <c r="D182" s="11" t="s">
        <v>287</v>
      </c>
      <c r="E182" s="60">
        <v>6142778.3200000022</v>
      </c>
    </row>
    <row r="183" spans="1:5" ht="15" outlineLevel="2" x14ac:dyDescent="0.25">
      <c r="A183" s="11" t="s">
        <v>183</v>
      </c>
      <c r="B183" s="11" t="s">
        <v>286</v>
      </c>
      <c r="C183" s="11" t="s">
        <v>287</v>
      </c>
      <c r="D183" s="11" t="s">
        <v>287</v>
      </c>
      <c r="E183" s="60">
        <v>3918850.91</v>
      </c>
    </row>
    <row r="184" spans="1:5" ht="15" outlineLevel="2" x14ac:dyDescent="0.25">
      <c r="A184" s="11" t="s">
        <v>184</v>
      </c>
      <c r="B184" s="11" t="s">
        <v>286</v>
      </c>
      <c r="C184" s="11" t="s">
        <v>287</v>
      </c>
      <c r="D184" s="11" t="s">
        <v>287</v>
      </c>
      <c r="E184" s="60">
        <v>818097.85999999987</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row>
    <row r="189" spans="1:5" ht="15" outlineLevel="2" x14ac:dyDescent="0.25">
      <c r="A189" s="11" t="s">
        <v>189</v>
      </c>
      <c r="B189" s="11" t="s">
        <v>286</v>
      </c>
      <c r="C189" s="11" t="s">
        <v>287</v>
      </c>
      <c r="D189" s="11" t="s">
        <v>287</v>
      </c>
      <c r="E189" s="60">
        <v>2902429.38</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6891007.5099999998</v>
      </c>
    </row>
    <row r="192" spans="1:5" ht="15" outlineLevel="2" x14ac:dyDescent="0.25">
      <c r="A192" s="11" t="s">
        <v>192</v>
      </c>
      <c r="B192" s="11" t="s">
        <v>286</v>
      </c>
      <c r="C192" s="11" t="s">
        <v>287</v>
      </c>
      <c r="D192" s="11" t="s">
        <v>287</v>
      </c>
      <c r="E192" s="60">
        <v>7730761.8100000005</v>
      </c>
    </row>
    <row r="193" spans="1:5" ht="15" outlineLevel="2" x14ac:dyDescent="0.25">
      <c r="A193" s="11" t="s">
        <v>193</v>
      </c>
      <c r="B193" s="11" t="s">
        <v>286</v>
      </c>
      <c r="C193" s="11" t="s">
        <v>287</v>
      </c>
      <c r="D193" s="11" t="s">
        <v>287</v>
      </c>
      <c r="E193" s="60">
        <v>3868042.4499999997</v>
      </c>
    </row>
    <row r="194" spans="1:5" ht="15" outlineLevel="2" x14ac:dyDescent="0.25">
      <c r="A194" s="11" t="s">
        <v>194</v>
      </c>
      <c r="B194" s="11" t="s">
        <v>286</v>
      </c>
      <c r="C194" s="11" t="s">
        <v>287</v>
      </c>
      <c r="D194" s="11" t="s">
        <v>287</v>
      </c>
      <c r="E194" s="60">
        <v>8632040.3599999994</v>
      </c>
    </row>
    <row r="195" spans="1:5" ht="15" outlineLevel="2" x14ac:dyDescent="0.25">
      <c r="A195" s="11" t="s">
        <v>195</v>
      </c>
      <c r="B195" s="11" t="s">
        <v>286</v>
      </c>
      <c r="C195" s="11" t="s">
        <v>287</v>
      </c>
      <c r="D195" s="11" t="s">
        <v>287</v>
      </c>
      <c r="E195" s="60">
        <v>7226427.2599999988</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3082676.5900000003</v>
      </c>
    </row>
    <row r="199" spans="1:5" ht="15" outlineLevel="2" x14ac:dyDescent="0.25">
      <c r="A199" s="11" t="s">
        <v>199</v>
      </c>
      <c r="B199" s="11" t="s">
        <v>286</v>
      </c>
      <c r="C199" s="11" t="s">
        <v>287</v>
      </c>
      <c r="D199" s="11" t="s">
        <v>287</v>
      </c>
      <c r="E199" s="60">
        <v>2175370.7199999997</v>
      </c>
    </row>
    <row r="200" spans="1:5" ht="15" outlineLevel="2" x14ac:dyDescent="0.25">
      <c r="A200" s="11" t="s">
        <v>200</v>
      </c>
      <c r="B200" s="11" t="s">
        <v>286</v>
      </c>
      <c r="C200" s="11" t="s">
        <v>287</v>
      </c>
      <c r="D200" s="11" t="s">
        <v>287</v>
      </c>
      <c r="E200" s="60">
        <v>8213487.6700000018</v>
      </c>
    </row>
    <row r="201" spans="1:5" ht="15" outlineLevel="2" x14ac:dyDescent="0.25">
      <c r="A201" s="11" t="s">
        <v>201</v>
      </c>
      <c r="B201" s="11" t="s">
        <v>286</v>
      </c>
      <c r="C201" s="11" t="s">
        <v>287</v>
      </c>
      <c r="D201" s="11" t="s">
        <v>287</v>
      </c>
      <c r="E201" s="60">
        <v>2388211.3000000003</v>
      </c>
    </row>
    <row r="202" spans="1:5" ht="15" outlineLevel="2" x14ac:dyDescent="0.25">
      <c r="A202" s="11" t="s">
        <v>202</v>
      </c>
      <c r="B202" s="11" t="s">
        <v>286</v>
      </c>
      <c r="C202" s="11" t="s">
        <v>287</v>
      </c>
      <c r="D202" s="11" t="s">
        <v>287</v>
      </c>
      <c r="E202" s="60">
        <v>4207475.7499999991</v>
      </c>
    </row>
    <row r="203" spans="1:5" ht="15" outlineLevel="2" x14ac:dyDescent="0.25">
      <c r="A203" s="11" t="s">
        <v>203</v>
      </c>
      <c r="B203" s="11" t="s">
        <v>286</v>
      </c>
      <c r="C203" s="11" t="s">
        <v>287</v>
      </c>
      <c r="D203" s="11" t="s">
        <v>287</v>
      </c>
      <c r="E203" s="60">
        <v>3395554.1700000004</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3616941.5100000002</v>
      </c>
    </row>
    <row r="206" spans="1:5" ht="15" outlineLevel="2" x14ac:dyDescent="0.25">
      <c r="A206" s="11" t="s">
        <v>206</v>
      </c>
      <c r="B206" s="11" t="s">
        <v>286</v>
      </c>
      <c r="C206" s="11" t="s">
        <v>287</v>
      </c>
      <c r="D206" s="11" t="s">
        <v>287</v>
      </c>
      <c r="E206" s="60">
        <v>4309761.2100000009</v>
      </c>
    </row>
    <row r="207" spans="1:5" ht="15" outlineLevel="2" x14ac:dyDescent="0.25">
      <c r="A207" s="11" t="s">
        <v>207</v>
      </c>
      <c r="B207" s="11" t="s">
        <v>286</v>
      </c>
      <c r="C207" s="11" t="s">
        <v>287</v>
      </c>
      <c r="D207" s="11" t="s">
        <v>287</v>
      </c>
      <c r="E207" s="60">
        <v>4608828.2399999993</v>
      </c>
    </row>
    <row r="208" spans="1:5" ht="15" outlineLevel="2" x14ac:dyDescent="0.25">
      <c r="A208" s="11" t="s">
        <v>208</v>
      </c>
      <c r="B208" s="11" t="s">
        <v>286</v>
      </c>
      <c r="C208" s="11" t="s">
        <v>287</v>
      </c>
      <c r="D208" s="11" t="s">
        <v>287</v>
      </c>
      <c r="E208" s="60">
        <v>4208632.2299999995</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1705660.99</v>
      </c>
    </row>
    <row r="211" spans="1:5" ht="15" outlineLevel="2" x14ac:dyDescent="0.25">
      <c r="A211" s="11" t="s">
        <v>211</v>
      </c>
      <c r="B211" s="11" t="s">
        <v>286</v>
      </c>
      <c r="C211" s="11" t="s">
        <v>287</v>
      </c>
      <c r="D211" s="11" t="s">
        <v>287</v>
      </c>
      <c r="E211" s="60">
        <v>2281976.9899999998</v>
      </c>
    </row>
    <row r="212" spans="1:5" ht="15" outlineLevel="2" x14ac:dyDescent="0.25">
      <c r="A212" s="11" t="s">
        <v>212</v>
      </c>
      <c r="B212" s="11" t="s">
        <v>286</v>
      </c>
      <c r="C212" s="11" t="s">
        <v>287</v>
      </c>
      <c r="D212" s="11" t="s">
        <v>287</v>
      </c>
      <c r="E212" s="60">
        <v>2538054.8900000006</v>
      </c>
    </row>
    <row r="213" spans="1:5" ht="15" outlineLevel="2" x14ac:dyDescent="0.25">
      <c r="A213" s="11" t="s">
        <v>213</v>
      </c>
      <c r="B213" s="11" t="s">
        <v>286</v>
      </c>
      <c r="C213" s="11" t="s">
        <v>287</v>
      </c>
      <c r="D213" s="11" t="s">
        <v>287</v>
      </c>
      <c r="E213" s="60">
        <v>1788037.0499999998</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1135757.6400000001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5097784.1499999985</v>
      </c>
    </row>
    <row r="220" spans="1:5" ht="15" outlineLevel="2" x14ac:dyDescent="0.25">
      <c r="A220" s="11" t="s">
        <v>220</v>
      </c>
      <c r="B220" s="11" t="s">
        <v>286</v>
      </c>
      <c r="C220" s="11" t="s">
        <v>287</v>
      </c>
      <c r="D220" s="11" t="s">
        <v>287</v>
      </c>
      <c r="E220" s="60">
        <v>1867213.3999999997</v>
      </c>
    </row>
    <row r="221" spans="1:5" ht="15" outlineLevel="2" x14ac:dyDescent="0.25">
      <c r="A221" s="11" t="s">
        <v>221</v>
      </c>
      <c r="B221" s="11" t="s">
        <v>286</v>
      </c>
      <c r="C221" s="11" t="s">
        <v>287</v>
      </c>
      <c r="D221" s="11" t="s">
        <v>287</v>
      </c>
      <c r="E221" s="60">
        <v>3056278.7700000005</v>
      </c>
    </row>
    <row r="222" spans="1:5" ht="15" outlineLevel="2" x14ac:dyDescent="0.25">
      <c r="A222" s="11" t="s">
        <v>222</v>
      </c>
      <c r="B222" s="11" t="s">
        <v>286</v>
      </c>
      <c r="C222" s="11" t="s">
        <v>287</v>
      </c>
      <c r="D222" s="11" t="s">
        <v>287</v>
      </c>
      <c r="E222" s="60">
        <v>2263335.5500000003</v>
      </c>
    </row>
    <row r="223" spans="1:5" ht="15" outlineLevel="2" x14ac:dyDescent="0.25">
      <c r="A223" s="11" t="s">
        <v>223</v>
      </c>
      <c r="B223" s="11" t="s">
        <v>286</v>
      </c>
      <c r="C223" s="11" t="s">
        <v>287</v>
      </c>
      <c r="D223" s="11" t="s">
        <v>287</v>
      </c>
      <c r="E223" s="60">
        <v>3634723.9800000004</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3871746.33</v>
      </c>
    </row>
    <row r="226" spans="1:5" ht="15" outlineLevel="2" x14ac:dyDescent="0.25">
      <c r="A226" s="11" t="s">
        <v>226</v>
      </c>
      <c r="B226" s="11" t="s">
        <v>286</v>
      </c>
      <c r="C226" s="11" t="s">
        <v>287</v>
      </c>
      <c r="D226" s="11" t="s">
        <v>287</v>
      </c>
      <c r="E226" s="60">
        <v>7770251.0400000019</v>
      </c>
    </row>
    <row r="227" spans="1:5" ht="15" outlineLevel="2" x14ac:dyDescent="0.25">
      <c r="A227" s="11" t="s">
        <v>227</v>
      </c>
      <c r="B227" s="11" t="s">
        <v>286</v>
      </c>
      <c r="C227" s="11" t="s">
        <v>287</v>
      </c>
      <c r="D227" s="11" t="s">
        <v>287</v>
      </c>
      <c r="E227" s="60">
        <v>1213730.5900000001</v>
      </c>
    </row>
    <row r="228" spans="1:5" ht="15" outlineLevel="2" x14ac:dyDescent="0.25">
      <c r="A228" s="11" t="s">
        <v>228</v>
      </c>
      <c r="B228" s="11" t="s">
        <v>286</v>
      </c>
      <c r="C228" s="11" t="s">
        <v>287</v>
      </c>
      <c r="D228" s="11" t="s">
        <v>287</v>
      </c>
      <c r="E228" s="60">
        <v>2725067.82</v>
      </c>
    </row>
    <row r="229" spans="1:5" ht="15" outlineLevel="2" x14ac:dyDescent="0.25">
      <c r="A229" s="11" t="s">
        <v>229</v>
      </c>
      <c r="B229" s="11" t="s">
        <v>286</v>
      </c>
      <c r="C229" s="11" t="s">
        <v>287</v>
      </c>
      <c r="D229" s="11" t="s">
        <v>287</v>
      </c>
      <c r="E229" s="60">
        <v>8478633.8199999984</v>
      </c>
    </row>
    <row r="230" spans="1:5" ht="15" outlineLevel="2" x14ac:dyDescent="0.25">
      <c r="A230" s="11" t="s">
        <v>230</v>
      </c>
      <c r="B230" s="11" t="s">
        <v>286</v>
      </c>
      <c r="C230" s="11" t="s">
        <v>287</v>
      </c>
      <c r="D230" s="11" t="s">
        <v>287</v>
      </c>
      <c r="E230" s="60">
        <v>6406712.4300000016</v>
      </c>
    </row>
    <row r="231" spans="1:5" ht="15" outlineLevel="2" x14ac:dyDescent="0.25">
      <c r="A231" s="11" t="s">
        <v>231</v>
      </c>
      <c r="B231" s="11" t="s">
        <v>286</v>
      </c>
      <c r="C231" s="11" t="s">
        <v>287</v>
      </c>
      <c r="D231" s="11" t="s">
        <v>287</v>
      </c>
      <c r="E231" s="60">
        <v>10622134.380000001</v>
      </c>
    </row>
    <row r="232" spans="1:5" ht="15" outlineLevel="2" x14ac:dyDescent="0.25">
      <c r="A232" s="11" t="s">
        <v>232</v>
      </c>
      <c r="B232" s="11" t="s">
        <v>286</v>
      </c>
      <c r="C232" s="11" t="s">
        <v>287</v>
      </c>
      <c r="D232" s="11" t="s">
        <v>287</v>
      </c>
      <c r="E232" s="60">
        <v>2384825.63</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8702594.2299999949</v>
      </c>
    </row>
    <row r="235" spans="1:5" ht="15" outlineLevel="2" x14ac:dyDescent="0.25">
      <c r="A235" s="11" t="s">
        <v>235</v>
      </c>
      <c r="B235" s="11" t="s">
        <v>286</v>
      </c>
      <c r="C235" s="11" t="s">
        <v>287</v>
      </c>
      <c r="D235" s="11" t="s">
        <v>287</v>
      </c>
      <c r="E235" s="60">
        <v>4922638.6399999987</v>
      </c>
    </row>
    <row r="236" spans="1:5" ht="15" outlineLevel="2" x14ac:dyDescent="0.25">
      <c r="A236" s="11" t="s">
        <v>236</v>
      </c>
      <c r="B236" s="11" t="s">
        <v>286</v>
      </c>
      <c r="C236" s="11" t="s">
        <v>287</v>
      </c>
      <c r="D236" s="11" t="s">
        <v>287</v>
      </c>
      <c r="E236" s="60">
        <v>5084536.47</v>
      </c>
    </row>
    <row r="237" spans="1:5" ht="15" outlineLevel="2" x14ac:dyDescent="0.25">
      <c r="A237" s="11" t="s">
        <v>237</v>
      </c>
      <c r="B237" s="11" t="s">
        <v>286</v>
      </c>
      <c r="C237" s="11" t="s">
        <v>287</v>
      </c>
      <c r="D237" s="11" t="s">
        <v>287</v>
      </c>
      <c r="E237" s="60">
        <v>2939488.83</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3578624.3500000006</v>
      </c>
    </row>
    <row r="240" spans="1:5" ht="15" outlineLevel="2" x14ac:dyDescent="0.25">
      <c r="A240" s="11" t="s">
        <v>240</v>
      </c>
      <c r="B240" s="11" t="s">
        <v>286</v>
      </c>
      <c r="C240" s="11" t="s">
        <v>287</v>
      </c>
      <c r="D240" s="11" t="s">
        <v>287</v>
      </c>
      <c r="E240" s="60">
        <v>6056878.5499999989</v>
      </c>
    </row>
    <row r="241" spans="1:5" ht="15" outlineLevel="2" x14ac:dyDescent="0.25">
      <c r="A241" s="11" t="s">
        <v>241</v>
      </c>
      <c r="B241" s="11" t="s">
        <v>286</v>
      </c>
      <c r="C241" s="11" t="s">
        <v>287</v>
      </c>
      <c r="D241" s="11" t="s">
        <v>287</v>
      </c>
      <c r="E241" s="60">
        <v>8502186.7399999984</v>
      </c>
    </row>
    <row r="242" spans="1:5" ht="15" outlineLevel="2" x14ac:dyDescent="0.25">
      <c r="A242" s="11" t="s">
        <v>242</v>
      </c>
      <c r="B242" s="11" t="s">
        <v>286</v>
      </c>
      <c r="C242" s="11" t="s">
        <v>287</v>
      </c>
      <c r="D242" s="11" t="s">
        <v>287</v>
      </c>
      <c r="E242" s="60">
        <v>19288821.469999999</v>
      </c>
    </row>
    <row r="243" spans="1:5" ht="15" outlineLevel="2" x14ac:dyDescent="0.25">
      <c r="A243" s="11" t="s">
        <v>243</v>
      </c>
      <c r="B243" s="11" t="s">
        <v>286</v>
      </c>
      <c r="C243" s="11" t="s">
        <v>287</v>
      </c>
      <c r="D243" s="11" t="s">
        <v>287</v>
      </c>
      <c r="E243" s="60">
        <v>5523056.5500000026</v>
      </c>
    </row>
    <row r="244" spans="1:5" ht="15" outlineLevel="2" x14ac:dyDescent="0.25">
      <c r="A244" s="11" t="s">
        <v>244</v>
      </c>
      <c r="B244" s="11" t="s">
        <v>286</v>
      </c>
      <c r="C244" s="11" t="s">
        <v>287</v>
      </c>
      <c r="D244" s="11" t="s">
        <v>287</v>
      </c>
      <c r="E244" s="60">
        <v>5973343.3600000003</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1171157.8999999999</v>
      </c>
    </row>
    <row r="247" spans="1:5" ht="15" outlineLevel="2" x14ac:dyDescent="0.25">
      <c r="A247" s="11" t="s">
        <v>247</v>
      </c>
      <c r="B247" s="11" t="s">
        <v>286</v>
      </c>
      <c r="C247" s="11" t="s">
        <v>287</v>
      </c>
      <c r="D247" s="11" t="s">
        <v>287</v>
      </c>
      <c r="E247" s="60">
        <v>1037199.31</v>
      </c>
    </row>
    <row r="248" spans="1:5" ht="15" outlineLevel="2" x14ac:dyDescent="0.25">
      <c r="A248" s="11" t="s">
        <v>248</v>
      </c>
      <c r="B248" s="11" t="s">
        <v>286</v>
      </c>
      <c r="C248" s="11" t="s">
        <v>287</v>
      </c>
      <c r="D248" s="11" t="s">
        <v>287</v>
      </c>
      <c r="E248" s="60">
        <v>790153.71</v>
      </c>
    </row>
    <row r="249" spans="1:5" ht="15" outlineLevel="2" x14ac:dyDescent="0.25">
      <c r="A249" s="11" t="s">
        <v>249</v>
      </c>
      <c r="B249" s="11" t="s">
        <v>286</v>
      </c>
      <c r="C249" s="11" t="s">
        <v>287</v>
      </c>
      <c r="D249" s="11" t="s">
        <v>287</v>
      </c>
      <c r="E249" s="60">
        <v>1311474.5100000002</v>
      </c>
    </row>
    <row r="250" spans="1:5" ht="15" outlineLevel="2" x14ac:dyDescent="0.25">
      <c r="A250" s="11" t="s">
        <v>250</v>
      </c>
      <c r="B250" s="11" t="s">
        <v>286</v>
      </c>
      <c r="C250" s="11" t="s">
        <v>287</v>
      </c>
      <c r="D250" s="11" t="s">
        <v>287</v>
      </c>
      <c r="E250" s="60">
        <v>1767965.7299999997</v>
      </c>
    </row>
    <row r="251" spans="1:5" ht="15" outlineLevel="2" x14ac:dyDescent="0.25">
      <c r="A251" s="11" t="s">
        <v>251</v>
      </c>
      <c r="B251" s="11" t="s">
        <v>286</v>
      </c>
      <c r="C251" s="11" t="s">
        <v>287</v>
      </c>
      <c r="D251" s="11" t="s">
        <v>287</v>
      </c>
      <c r="E251" s="60">
        <v>2151194.5900000003</v>
      </c>
    </row>
    <row r="252" spans="1:5" ht="15" outlineLevel="2" x14ac:dyDescent="0.25">
      <c r="A252" s="11" t="s">
        <v>252</v>
      </c>
      <c r="B252" s="11" t="s">
        <v>286</v>
      </c>
      <c r="C252" s="11" t="s">
        <v>287</v>
      </c>
      <c r="D252" s="11" t="s">
        <v>287</v>
      </c>
      <c r="E252" s="60">
        <v>2280630.1999999993</v>
      </c>
    </row>
    <row r="253" spans="1:5" ht="15" outlineLevel="2" x14ac:dyDescent="0.25">
      <c r="A253" s="11" t="s">
        <v>253</v>
      </c>
      <c r="B253" s="11" t="s">
        <v>286</v>
      </c>
      <c r="C253" s="11" t="s">
        <v>287</v>
      </c>
      <c r="D253" s="11" t="s">
        <v>287</v>
      </c>
      <c r="E253" s="60">
        <v>2212972.85</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2263929.63</v>
      </c>
    </row>
    <row r="258" spans="1:5" ht="15" outlineLevel="2" x14ac:dyDescent="0.25">
      <c r="A258" s="11" t="s">
        <v>258</v>
      </c>
      <c r="B258" s="11" t="s">
        <v>286</v>
      </c>
      <c r="C258" s="11" t="s">
        <v>287</v>
      </c>
      <c r="D258" s="11" t="s">
        <v>287</v>
      </c>
      <c r="E258" s="60">
        <v>1317829.27</v>
      </c>
    </row>
    <row r="259" spans="1:5" ht="15" outlineLevel="2" x14ac:dyDescent="0.25">
      <c r="A259" s="11" t="s">
        <v>259</v>
      </c>
      <c r="B259" s="11" t="s">
        <v>286</v>
      </c>
      <c r="C259" s="11" t="s">
        <v>287</v>
      </c>
      <c r="D259" s="11" t="s">
        <v>287</v>
      </c>
      <c r="E259" s="60">
        <v>1259105.9500000002</v>
      </c>
    </row>
    <row r="260" spans="1:5" ht="15" outlineLevel="2" x14ac:dyDescent="0.25">
      <c r="A260" s="11" t="s">
        <v>260</v>
      </c>
      <c r="B260" s="11" t="s">
        <v>286</v>
      </c>
      <c r="C260" s="11" t="s">
        <v>287</v>
      </c>
      <c r="D260" s="11" t="s">
        <v>287</v>
      </c>
      <c r="E260" s="60">
        <v>776307.59</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1283227.28</v>
      </c>
    </row>
    <row r="264" spans="1:5" ht="15" outlineLevel="2" x14ac:dyDescent="0.25">
      <c r="A264" s="11" t="s">
        <v>264</v>
      </c>
      <c r="B264" s="11" t="s">
        <v>286</v>
      </c>
      <c r="C264" s="11" t="s">
        <v>287</v>
      </c>
      <c r="D264" s="11" t="s">
        <v>287</v>
      </c>
      <c r="E264" s="60">
        <v>1357013.1400000001</v>
      </c>
    </row>
    <row r="265" spans="1:5" ht="15" outlineLevel="2" x14ac:dyDescent="0.25">
      <c r="A265" s="11" t="s">
        <v>265</v>
      </c>
      <c r="B265" s="11" t="s">
        <v>286</v>
      </c>
      <c r="C265" s="11" t="s">
        <v>287</v>
      </c>
      <c r="D265" s="11" t="s">
        <v>287</v>
      </c>
      <c r="E265" s="60">
        <v>1482366.54</v>
      </c>
    </row>
    <row r="266" spans="1:5" ht="15" outlineLevel="2" x14ac:dyDescent="0.25">
      <c r="A266" s="11" t="s">
        <v>266</v>
      </c>
      <c r="B266" s="11" t="s">
        <v>286</v>
      </c>
      <c r="C266" s="11" t="s">
        <v>287</v>
      </c>
      <c r="D266" s="11" t="s">
        <v>287</v>
      </c>
      <c r="E266" s="60">
        <v>2471387.7599999998</v>
      </c>
    </row>
    <row r="267" spans="1:5" ht="15" outlineLevel="2" x14ac:dyDescent="0.25">
      <c r="A267" s="11" t="s">
        <v>267</v>
      </c>
      <c r="B267" s="11" t="s">
        <v>286</v>
      </c>
      <c r="C267" s="11" t="s">
        <v>287</v>
      </c>
      <c r="D267" s="11" t="s">
        <v>287</v>
      </c>
      <c r="E267" s="60">
        <v>1502400.16</v>
      </c>
    </row>
    <row r="268" spans="1:5" ht="15" outlineLevel="1" x14ac:dyDescent="0.25">
      <c r="C268" s="62" t="s">
        <v>329</v>
      </c>
      <c r="E268" s="60">
        <f>SUBTOTAL(9,E2:E267)</f>
        <v>879616345.73000014</v>
      </c>
    </row>
    <row r="269" spans="1:5" ht="15" x14ac:dyDescent="0.25">
      <c r="C269" s="62" t="s">
        <v>330</v>
      </c>
      <c r="E269" s="60">
        <f>SUBTOTAL(9,E2:E267)</f>
        <v>879616345.73000014</v>
      </c>
    </row>
    <row r="270" spans="1:5" ht="15" x14ac:dyDescent="0.25">
      <c r="E270" s="60"/>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Diana Redgrave</cp:lastModifiedBy>
  <cp:lastPrinted>2015-12-18T15:23:54Z</cp:lastPrinted>
  <dcterms:created xsi:type="dcterms:W3CDTF">2013-11-27T14:04:33Z</dcterms:created>
  <dcterms:modified xsi:type="dcterms:W3CDTF">2017-09-14T11:36:14Z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