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6" windowWidth="15480" windowHeight="9312"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<sst xmlns="http://schemas.openxmlformats.org/spreadsheetml/2006/main" count="2214" uniqueCount="332">
  <si>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</si>
  <si>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</si>
  <si>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</si>
  <si>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</si>
  <si>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</si>
  <si>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</si>
  <si>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</si>
  <si>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</si>
  <si>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</si>
  <si>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</si>
  <si>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</si>
  <si>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</si>
  <si>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</si>
  <si>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</si>
  <si>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</si>
  <si>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</si>
  <si>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</si>
  <si>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</si>
  <si>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</si>
  <si>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</si>
  <si>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</si>
  <si>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</si>
  <si>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</si>
  <si>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</si>
  <si>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</si>
  <si>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</si>
  <si>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</si>
  <si>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</si>
  <si>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</si>
  <si>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</si>
  <si>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</si>
  <si>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</si>
  <si>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</si>
  <si>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</si>
  <si>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</si>
  <si>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</si>
  <si>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</si>
  <si>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</si>
  <si>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</si>
  <si>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</si>
  <si>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</si>
  <si>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</si>
  <si>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</si>
  <si>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</si>
  <si>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</si>
  <si>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</si>
  <si>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</si>
  <si>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</si>
  <si>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</si>
  <si>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</si>
  <si>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</si>
  <si>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</si>
  <si>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</si>
  <si>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</si>
  <si>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</si>
  <si>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</si>
  <si>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</si>
  <si>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</si>
  <si>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</si>
  <si>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</si>
  <si>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</si>
  <si>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</si>
  <si>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</si>
  <si>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</si>
  <si>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</si>
  <si>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</si>
  <si>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</si>
  <si>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</si>
  <si>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</si>
  <si>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</si>
  <si>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</si>
  <si>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</si>
  <si>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</si>
  <si>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</si>
  <si>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</si>
  <si>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</si>
  <si>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</si>
  <si>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</si>
  <si>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</si>
  <si>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</si>
  <si>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</si>
  <si>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</si>
  <si>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</si>
  <si>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</si>
  <si>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</si>
  <si>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</si>
  <si>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</si>
  <si>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</si>
  <si>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</si>
  <si>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</si>
  <si>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</si>
  <si>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</si>
  <si>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</si>
  <si>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</si>
  <si>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</si>
  <si>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</si>
  <si>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</si>
  <si>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</si>
  <si>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</si>
  <si>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</si>
  <si>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</si>
  <si>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</si>
  <si>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</si>
  <si>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</si>
  <si>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</si>
  <si>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</si>
  <si>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</si>
  <si>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</si>
  <si>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</si>
  <si>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</si>
  <si>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</si>
  <si>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</si>
  <si>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</si>
  <si>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</si>
  <si>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</si>
  <si>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</si>
  <si>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</si>
  <si>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</si>
  <si>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</si>
  <si>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</si>
  <si>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</si>
  <si>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</si>
  <si>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</si>
  <si>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</si>
  <si>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</si>
  <si>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</si>
  <si>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</si>
  <si>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</si>
  <si>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</si>
  <si>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</si>
  <si>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</si>
  <si>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</si>
  <si>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</si>
  <si>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</si>
  <si>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</si>
  <si>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</si>
  <si>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</si>
  <si>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</si>
  <si>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</si>
  <si>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</si>
  <si>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</si>
  <si>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</si>
  <si>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</si>
  <si>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</si>
  <si>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</si>
  <si>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</si>
  <si>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</si>
  <si>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</si>
  <si>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</si>
  <si>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</si>
  <si>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</si>
  <si>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</si>
  <si>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</si>
  <si>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</si>
  <si>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</si>
  <si>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</si>
  <si>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</si>
  <si>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</si>
  <si>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</si>
  <si>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</si>
  <si>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</si>
  <si>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</si>
  <si>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</si>
  <si>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</si>
  <si>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</si>
  <si>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</si>
  <si>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</si>
  <si>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</si>
  <si>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</si>
  <si>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</si>
  <si>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</si>
  <si>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</si>
  <si>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</si>
  <si>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</si>
  <si>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</si>
  <si>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</si>
  <si>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</si>
  <si>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</si>
  <si>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</si>
  <si>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</si>
  <si>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</si>
  <si>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</si>
  <si>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</si>
  <si>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</si>
  <si>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</si>
  <si>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</si>
  <si>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</si>
  <si>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</si>
  <si>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</si>
  <si>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</si>
  <si>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</si>
  <si>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</si>
  <si>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</si>
  <si>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</si>
  <si>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</si>
  <si>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</si>
  <si>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</si>
  <si>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</si>
  <si>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</si>
  <si>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</si>
  <si>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</si>
  <si>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</si>
  <si>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</si>
  <si>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</si>
  <si>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</si>
  <si>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</si>
  <si>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</si>
  <si>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</si>
  <si>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</si>
  <si>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</si>
  <si>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</si>
  <si>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</si>
  <si>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</si>
  <si>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</si>
  <si>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</si>
  <si>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</si>
  <si>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</si>
  <si>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</si>
  <si>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</si>
  <si>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</si>
  <si>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</si>
  <si>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</si>
  <si>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</si>
  <si>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</si>
  <si>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</si>
  <si>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</si>
  <si>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</si>
  <si>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</si>
  <si>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</si>
  <si>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</si>
  <si>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</si>
  <si>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</si>
  <si>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</si>
  <si>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</si>
  <si>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</si>
  <si>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</si>
  <si>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</si>
  <si>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</si>
  <si>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</si>
  <si>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</si>
  <si>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</si>
  <si>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</si>
  <si>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</si>
  <si>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</si>
  <si>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</si>
  <si>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</si>
  <si>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</si>
  <si>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</si>
  <si>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</si>
  <si>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</si>
  <si>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</si>
  <si>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</si>
  <si>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</si>
  <si>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</si>
  <si>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</si>
  <si>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</si>
  <si>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</si>
  <si>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</si>
  <si>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</si>
  <si>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</si>
  <si>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</si>
  <si>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</si>
  <si>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</si>
  <si>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</si>
  <si>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</si>
  <si>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</si>
  <si>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</si>
  <si>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</si>
  <si>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</si>
  <si>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</si>
  <si>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</si>
  <si>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</si>
  <si>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</si>
  <si>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</si>
  <si>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</si>
  <si>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</si>
  <si>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</si>
  <si>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</si>
  <si>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</si>
  <si>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</si>
  <si>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</si>
  <si>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</si>
  <si>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</si>
  <si>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</si>
  <si>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</si>
  <si>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</si>
  <si>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</si>
  <si>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</si>
  <si>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</si>
  <si>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</si>
  <si>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</si>
  <si>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</si>
  <si>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</si>
  <si>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</si>
  <si>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</si>
  <si>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</si>
  <si>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</si>
  <si>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</si>
  <si>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</si>
  <si>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</si>
  <si>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</si>
  <si>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</si>
  <si>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</si>
  <si>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</si>
  <si>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</si>
  <si>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</si>
  <si>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</si>
  <si>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</si>
  <si>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</si>
  <si>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</si>
  <si>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</si>
  <si>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</si>
  <si>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</si>
  <si>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</si>
  <si>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</si>
  <si>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</si>
  <si>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</si>
  <si>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</si>
  <si>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</si>
  <si>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</si>
  <si>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</si>
  <si>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</si>
  <si>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</si>
  <si>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</si>
  <si>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</si>
  <si>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</si>
  <si>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</si>
  <si>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2015 Q4</t>
  </si>
  <si>
    <t>Bank of Ireland</t>
  </si>
  <si>
    <t>Northern Ireland Total</t>
  </si>
  <si>
    <t>UK</t>
  </si>
  <si>
    <t>Postcode sector lookup: Value of residential mortgage loans outstanding, end-Dec 2015, Q4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</si>
</sst>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295273</xdr:colOff>
      <xdr:row>48</xdr:row>
      <xdr:rowOff>9525</xdr:rowOff>
    </xdr:from>
    <xdr:to>
      <xdr:col>4</xdr:col>
      <xdr:colOff>533399</xdr:colOff>
      <xdr:row>51</xdr:row>
      <xdr:rowOff>129841</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3" y="9153525"/>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topLeftCell="A37" zoomScaleNormal="100" workbookViewId="0"/>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3"/>
      <c r="C100" s="17" t="s">
        <v>293</v>
      </c>
      <c r="D100" s="18" t="s">
        <v>294</v>
      </c>
      <c r="E100" s="17" t="s">
        <v>295</v>
      </c>
      <c r="F100" s="16"/>
      <c r="G100" s="16"/>
      <c r="H100" s="63"/>
      <c r="I100" s="17" t="s">
        <v>293</v>
      </c>
      <c r="J100" s="18" t="s">
        <v>294</v>
      </c>
      <c r="K100" s="17" t="s">
        <v>295</v>
      </c>
    </row>
    <row r="101" spans="2:11" x14ac:dyDescent="0.3">
      <c r="B101" s="64"/>
      <c r="C101" s="19"/>
      <c r="D101" s="20"/>
      <c r="E101" s="19" t="s">
        <v>296</v>
      </c>
      <c r="F101" s="16"/>
      <c r="G101" s="16"/>
      <c r="H101" s="64"/>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41.4"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election activeCell="A5" sqref="A5"/>
    </sheetView>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331</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4">
      <c r="A5" s="41" t="s">
        <v>9</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BT100</v>
      </c>
      <c r="H7" s="38" t="str">
        <f ca="1">FirstBitOfPostcode&amp;" "&amp;SecondBitOfPostcode</f>
        <v>BT10 0</v>
      </c>
      <c r="I7" s="38">
        <f ca="1">OFFSET($A$3,0,MATCH(TRUE,$4:$4,0)-1)</f>
        <v>5</v>
      </c>
      <c r="J7" s="38">
        <f>LEN(PostcodeNoSpaces)</f>
        <v>5</v>
      </c>
      <c r="K7" s="38" t="str">
        <f ca="1">TRIM(MID(PostcodeNoSpaces,1,PositionOfLastNumberInPostcodeString-1))</f>
        <v>BT10</v>
      </c>
      <c r="L7" s="38" t="str">
        <f ca="1">TRIM(MID(PostcodeNoSpaces,PositionOfLastNumberInPostcodeString,LengthOfPostcodeString-PositionOfLastNumberInPostcodeString+1))</f>
        <v>0</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BT10 0</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BT10</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327</v>
      </c>
      <c r="D12" s="37"/>
      <c r="AD12" s="44"/>
    </row>
    <row r="13" spans="1:35" ht="16.5" customHeight="1" thickBot="1" x14ac:dyDescent="0.35">
      <c r="A13" s="51" t="s">
        <v>328</v>
      </c>
      <c r="B13" s="51"/>
      <c r="D13" s="40"/>
      <c r="F13" s="53"/>
      <c r="AD13" s="44"/>
    </row>
    <row r="14" spans="1:35" ht="16.5" customHeight="1" thickBot="1" x14ac:dyDescent="0.35">
      <c r="A14" s="54">
        <f ca="1">IF(ISERROR(VLOOKUP(PostcodeSector,'All sectors and area residuals'!$A:$E,MATCH($C$12,'All sectors and area residuals'!$1:$1,0),0)),"",VLOOKUP(PostcodeSector,'All sectors and area residuals'!$A:$E,MATCH($C$12,'All sectors and area residuals'!$1:$1,0),0))</f>
        <v>7022242.5200000005</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B15" sqref="B15"/>
    </sheetView>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74" t="str">
        <f>CHAR(149)</f>
        <v>•</v>
      </c>
      <c r="D4" s="71" t="s">
        <v>272</v>
      </c>
      <c r="E4" s="72"/>
      <c r="F4" s="72"/>
      <c r="G4" s="72"/>
      <c r="H4" s="72"/>
      <c r="I4" s="72"/>
      <c r="J4" s="72"/>
      <c r="K4" s="72"/>
      <c r="L4" s="72"/>
      <c r="M4" s="72"/>
      <c r="N4" s="72"/>
      <c r="O4" s="72"/>
    </row>
    <row r="5" spans="1:15" ht="11.4" x14ac:dyDescent="0.2">
      <c r="A5" s="7"/>
      <c r="C5" s="75"/>
      <c r="D5" s="72"/>
      <c r="E5" s="72"/>
      <c r="F5" s="72"/>
      <c r="G5" s="72"/>
      <c r="H5" s="72"/>
      <c r="I5" s="72"/>
      <c r="J5" s="72"/>
      <c r="K5" s="72"/>
      <c r="L5" s="72"/>
      <c r="M5" s="72"/>
      <c r="N5" s="72"/>
      <c r="O5" s="72"/>
    </row>
    <row r="6" spans="1:15" ht="11.4" x14ac:dyDescent="0.2">
      <c r="A6" s="7"/>
      <c r="C6" s="75"/>
      <c r="D6" s="72"/>
      <c r="E6" s="72"/>
      <c r="F6" s="72"/>
      <c r="G6" s="72"/>
      <c r="H6" s="72"/>
      <c r="I6" s="72"/>
      <c r="J6" s="72"/>
      <c r="K6" s="72"/>
      <c r="L6" s="72"/>
      <c r="M6" s="72"/>
      <c r="N6" s="72"/>
      <c r="O6" s="72"/>
    </row>
    <row r="7" spans="1:15" ht="11.4" x14ac:dyDescent="0.2">
      <c r="A7" s="7"/>
      <c r="C7" s="75"/>
      <c r="D7" s="72"/>
      <c r="E7" s="72"/>
      <c r="F7" s="72"/>
      <c r="G7" s="72"/>
      <c r="H7" s="72"/>
      <c r="I7" s="72"/>
      <c r="J7" s="72"/>
      <c r="K7" s="72"/>
      <c r="L7" s="72"/>
      <c r="M7" s="72"/>
      <c r="N7" s="72"/>
      <c r="O7" s="72"/>
    </row>
    <row r="8" spans="1:15" x14ac:dyDescent="0.25">
      <c r="A8" s="5"/>
    </row>
    <row r="9" spans="1:15" x14ac:dyDescent="0.25">
      <c r="A9" s="7"/>
      <c r="C9" s="3" t="str">
        <f>CHAR(149)</f>
        <v>•</v>
      </c>
      <c r="D9" s="65" t="s">
        <v>273</v>
      </c>
      <c r="E9" s="66"/>
      <c r="F9" s="66"/>
      <c r="G9" s="66"/>
      <c r="H9" s="66"/>
      <c r="I9" s="66"/>
      <c r="J9" s="66"/>
      <c r="K9" s="66"/>
      <c r="L9" s="66"/>
      <c r="M9" s="66"/>
      <c r="N9" s="66"/>
      <c r="O9" s="66"/>
    </row>
    <row r="10" spans="1:15" x14ac:dyDescent="0.25">
      <c r="A10" s="7"/>
    </row>
    <row r="11" spans="1:15" x14ac:dyDescent="0.25">
      <c r="A11" s="1"/>
      <c r="C11" s="3" t="str">
        <f>CHAR(149)</f>
        <v>•</v>
      </c>
      <c r="D11" s="65" t="s">
        <v>274</v>
      </c>
      <c r="E11" s="66"/>
      <c r="F11" s="66"/>
      <c r="G11" s="66"/>
      <c r="H11" s="66"/>
      <c r="I11" s="66"/>
      <c r="J11" s="66"/>
      <c r="K11" s="66"/>
      <c r="L11" s="66"/>
      <c r="M11" s="66"/>
      <c r="N11" s="66"/>
      <c r="O11" s="66"/>
    </row>
    <row r="12" spans="1:15" x14ac:dyDescent="0.25">
      <c r="A12" s="1"/>
      <c r="E12" s="8"/>
      <c r="F12" s="8"/>
      <c r="G12" s="8"/>
      <c r="H12" s="8"/>
      <c r="I12" s="8"/>
      <c r="J12" s="8"/>
      <c r="K12" s="8"/>
      <c r="L12" s="8"/>
      <c r="M12" s="8"/>
      <c r="N12" s="8"/>
      <c r="O12" s="8"/>
    </row>
    <row r="13" spans="1:15" x14ac:dyDescent="0.25">
      <c r="A13" s="5"/>
      <c r="C13" s="3" t="str">
        <f>CHAR(149)</f>
        <v>•</v>
      </c>
      <c r="D13" s="65" t="s">
        <v>275</v>
      </c>
      <c r="E13" s="66"/>
      <c r="F13" s="66"/>
      <c r="G13" s="66"/>
      <c r="H13" s="66"/>
      <c r="I13" s="66"/>
      <c r="J13" s="66"/>
      <c r="K13" s="66"/>
      <c r="L13" s="66"/>
      <c r="M13" s="66"/>
      <c r="N13" s="66"/>
      <c r="O13" s="66"/>
    </row>
    <row r="14" spans="1:15" x14ac:dyDescent="0.25">
      <c r="A14" s="7"/>
      <c r="E14" s="8"/>
      <c r="F14" s="8"/>
      <c r="G14" s="8"/>
      <c r="H14" s="8"/>
      <c r="I14" s="8"/>
      <c r="J14" s="8"/>
      <c r="K14" s="8"/>
      <c r="L14" s="8"/>
      <c r="M14" s="8"/>
      <c r="N14" s="8"/>
      <c r="O14" s="8"/>
    </row>
    <row r="15" spans="1:15" ht="11.4" x14ac:dyDescent="0.2">
      <c r="A15" s="7"/>
      <c r="C15" s="74" t="s">
        <v>276</v>
      </c>
      <c r="D15" s="71" t="s">
        <v>277</v>
      </c>
      <c r="E15" s="72"/>
      <c r="F15" s="72"/>
      <c r="G15" s="72"/>
      <c r="H15" s="72"/>
      <c r="I15" s="72"/>
      <c r="J15" s="72"/>
      <c r="K15" s="72"/>
      <c r="L15" s="72"/>
      <c r="M15" s="72"/>
      <c r="N15" s="72"/>
      <c r="O15" s="72"/>
    </row>
    <row r="16" spans="1:15" ht="11.4" x14ac:dyDescent="0.2">
      <c r="A16" s="7"/>
      <c r="C16" s="75"/>
      <c r="D16" s="72"/>
      <c r="E16" s="72"/>
      <c r="F16" s="72"/>
      <c r="G16" s="72"/>
      <c r="H16" s="72"/>
      <c r="I16" s="72"/>
      <c r="J16" s="72"/>
      <c r="K16" s="72"/>
      <c r="L16" s="72"/>
      <c r="M16" s="72"/>
      <c r="N16" s="72"/>
      <c r="O16" s="72"/>
    </row>
    <row r="17" spans="1:15" x14ac:dyDescent="0.25">
      <c r="A17" s="7"/>
      <c r="E17" s="8"/>
      <c r="F17" s="8"/>
      <c r="G17" s="8"/>
      <c r="H17" s="8"/>
      <c r="I17" s="8"/>
      <c r="J17" s="8"/>
      <c r="K17" s="8"/>
      <c r="L17" s="8"/>
      <c r="M17" s="8"/>
      <c r="N17" s="8"/>
      <c r="O17" s="8"/>
    </row>
    <row r="18" spans="1:15" ht="11.4" x14ac:dyDescent="0.2">
      <c r="A18" s="7"/>
      <c r="C18" s="69" t="str">
        <f>CHAR(149)</f>
        <v>•</v>
      </c>
      <c r="D18" s="71" t="s">
        <v>278</v>
      </c>
      <c r="E18" s="72"/>
      <c r="F18" s="72"/>
      <c r="G18" s="72"/>
      <c r="H18" s="72"/>
      <c r="I18" s="72"/>
      <c r="J18" s="72"/>
      <c r="K18" s="72"/>
      <c r="L18" s="72"/>
      <c r="M18" s="72"/>
      <c r="N18" s="72"/>
      <c r="O18" s="72"/>
    </row>
    <row r="19" spans="1:15" ht="11.4" x14ac:dyDescent="0.2">
      <c r="A19" s="7"/>
      <c r="C19" s="70"/>
      <c r="D19" s="72"/>
      <c r="E19" s="72"/>
      <c r="F19" s="72"/>
      <c r="G19" s="72"/>
      <c r="H19" s="72"/>
      <c r="I19" s="72"/>
      <c r="J19" s="72"/>
      <c r="K19" s="72"/>
      <c r="L19" s="72"/>
      <c r="M19" s="72"/>
      <c r="N19" s="72"/>
      <c r="O19" s="72"/>
    </row>
    <row r="20" spans="1:15" x14ac:dyDescent="0.25">
      <c r="A20" s="7"/>
      <c r="E20" s="8"/>
      <c r="F20" s="8"/>
      <c r="G20" s="8"/>
      <c r="H20" s="8"/>
      <c r="I20" s="8"/>
      <c r="J20" s="8"/>
      <c r="K20" s="8"/>
      <c r="L20" s="8"/>
      <c r="M20" s="8"/>
      <c r="N20" s="8"/>
      <c r="O20" s="8"/>
    </row>
    <row r="21" spans="1:15" x14ac:dyDescent="0.25">
      <c r="A21" s="5"/>
      <c r="E21" s="73" t="s">
        <v>279</v>
      </c>
      <c r="F21" s="72"/>
      <c r="G21" s="72"/>
      <c r="H21" s="72"/>
      <c r="I21" s="72"/>
      <c r="J21" s="72"/>
      <c r="K21" s="72"/>
      <c r="L21" s="72"/>
      <c r="M21" s="72"/>
      <c r="N21" s="72"/>
    </row>
    <row r="22" spans="1:15" x14ac:dyDescent="0.25">
      <c r="A22" s="5"/>
      <c r="E22" s="72"/>
      <c r="F22" s="72"/>
      <c r="G22" s="72"/>
      <c r="H22" s="72"/>
      <c r="I22" s="72"/>
      <c r="J22" s="72"/>
      <c r="K22" s="72"/>
      <c r="L22" s="72"/>
      <c r="M22" s="72"/>
      <c r="N22" s="72"/>
    </row>
    <row r="23" spans="1:15" x14ac:dyDescent="0.25">
      <c r="E23" s="8"/>
      <c r="F23" s="8"/>
      <c r="G23" s="8"/>
      <c r="H23" s="8"/>
      <c r="I23" s="8"/>
      <c r="J23" s="8"/>
      <c r="K23" s="8"/>
      <c r="L23" s="8"/>
      <c r="M23" s="8"/>
      <c r="N23" s="8"/>
      <c r="O23" s="8"/>
    </row>
    <row r="24" spans="1:15" x14ac:dyDescent="0.25">
      <c r="C24" s="3" t="str">
        <f>CHAR(149)</f>
        <v>•</v>
      </c>
      <c r="D24" s="71" t="s">
        <v>280</v>
      </c>
      <c r="E24" s="72"/>
      <c r="F24" s="72"/>
      <c r="G24" s="72"/>
      <c r="H24" s="72"/>
      <c r="I24" s="72"/>
      <c r="J24" s="72"/>
      <c r="K24" s="72"/>
      <c r="L24" s="72"/>
      <c r="M24" s="72"/>
      <c r="N24" s="72"/>
      <c r="O24" s="72"/>
    </row>
    <row r="25" spans="1:15" x14ac:dyDescent="0.25">
      <c r="D25" s="72"/>
      <c r="E25" s="72"/>
      <c r="F25" s="72"/>
      <c r="G25" s="72"/>
      <c r="H25" s="72"/>
      <c r="I25" s="72"/>
      <c r="J25" s="72"/>
      <c r="K25" s="72"/>
      <c r="L25" s="72"/>
      <c r="M25" s="72"/>
      <c r="N25" s="72"/>
      <c r="O25" s="72"/>
    </row>
    <row r="27" spans="1:15" x14ac:dyDescent="0.25">
      <c r="C27" s="3" t="str">
        <f>CHAR(149)</f>
        <v>•</v>
      </c>
      <c r="D27" s="71" t="s">
        <v>281</v>
      </c>
      <c r="E27" s="72"/>
      <c r="F27" s="72"/>
      <c r="G27" s="72"/>
      <c r="H27" s="72"/>
      <c r="I27" s="72"/>
      <c r="J27" s="72"/>
      <c r="K27" s="72"/>
      <c r="L27" s="72"/>
      <c r="M27" s="72"/>
      <c r="N27" s="72"/>
      <c r="O27" s="72"/>
    </row>
    <row r="28" spans="1:15" x14ac:dyDescent="0.25">
      <c r="D28" s="9"/>
      <c r="E28" s="9"/>
      <c r="F28" s="9"/>
      <c r="G28" s="9"/>
      <c r="H28" s="9"/>
      <c r="I28" s="9"/>
      <c r="J28" s="9"/>
      <c r="K28" s="9"/>
      <c r="L28" s="9"/>
      <c r="M28" s="9"/>
      <c r="N28" s="9"/>
      <c r="O28" s="9"/>
    </row>
    <row r="29" spans="1:15" x14ac:dyDescent="0.25">
      <c r="C29" s="3" t="str">
        <f>CHAR(149)</f>
        <v>•</v>
      </c>
      <c r="D29" s="72" t="s">
        <v>282</v>
      </c>
      <c r="E29" s="72"/>
      <c r="F29" s="72"/>
      <c r="G29" s="72"/>
      <c r="H29" s="72"/>
      <c r="I29" s="72"/>
      <c r="J29" s="72"/>
      <c r="K29" s="72"/>
      <c r="L29" s="72"/>
      <c r="M29" s="72"/>
      <c r="N29" s="72"/>
      <c r="O29" s="72"/>
    </row>
    <row r="30" spans="1:15" x14ac:dyDescent="0.25">
      <c r="E30" s="8"/>
      <c r="F30" s="8"/>
      <c r="G30" s="8"/>
      <c r="H30" s="8"/>
      <c r="I30" s="8"/>
      <c r="J30" s="8"/>
      <c r="K30" s="8"/>
      <c r="L30" s="8"/>
      <c r="M30" s="8"/>
      <c r="N30" s="8"/>
      <c r="O30" s="8"/>
    </row>
    <row r="31" spans="1:15" x14ac:dyDescent="0.25">
      <c r="C31" s="3" t="str">
        <f>CHAR(149)</f>
        <v>•</v>
      </c>
      <c r="D31" s="65" t="s">
        <v>283</v>
      </c>
      <c r="E31" s="66"/>
      <c r="F31" s="66"/>
      <c r="G31" s="66"/>
      <c r="H31" s="66"/>
      <c r="I31" s="66"/>
      <c r="J31" s="66"/>
      <c r="K31" s="66"/>
      <c r="L31" s="66"/>
      <c r="M31" s="66"/>
      <c r="N31" s="66"/>
      <c r="O31" s="66"/>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5" t="s">
        <v>284</v>
      </c>
      <c r="E34" s="66"/>
      <c r="F34" s="66"/>
      <c r="G34" s="66"/>
      <c r="H34" s="66"/>
      <c r="I34" s="66"/>
      <c r="J34" s="66"/>
      <c r="K34" s="66"/>
      <c r="L34" s="66"/>
      <c r="M34" s="66"/>
      <c r="N34" s="66"/>
      <c r="O34" s="66"/>
    </row>
    <row r="36" spans="2:15" x14ac:dyDescent="0.25">
      <c r="B36" s="6" t="s">
        <v>270</v>
      </c>
      <c r="E36" s="8"/>
      <c r="F36" s="8"/>
      <c r="G36" s="8"/>
      <c r="H36" s="8"/>
      <c r="I36" s="8"/>
      <c r="J36" s="8"/>
      <c r="K36" s="8"/>
      <c r="L36" s="8"/>
      <c r="M36" s="8"/>
      <c r="N36" s="8"/>
      <c r="O36" s="8"/>
    </row>
    <row r="37" spans="2:15" x14ac:dyDescent="0.25">
      <c r="D37" s="67" t="s">
        <v>285</v>
      </c>
      <c r="E37" s="68"/>
      <c r="F37" s="68"/>
      <c r="G37" s="68"/>
      <c r="H37" s="68"/>
      <c r="I37" s="68"/>
      <c r="J37" s="68"/>
      <c r="K37" s="68"/>
      <c r="L37" s="68"/>
      <c r="M37" s="68"/>
      <c r="N37" s="68"/>
      <c r="O37" s="68"/>
    </row>
    <row r="38" spans="2:15" x14ac:dyDescent="0.25">
      <c r="C38" s="3" t="str">
        <f>CHAR(149)</f>
        <v>•</v>
      </c>
      <c r="D38" s="68"/>
      <c r="E38" s="68"/>
      <c r="F38" s="68"/>
      <c r="G38" s="68"/>
      <c r="H38" s="68"/>
      <c r="I38" s="68"/>
      <c r="J38" s="68"/>
      <c r="K38" s="68"/>
      <c r="L38" s="68"/>
      <c r="M38" s="68"/>
      <c r="N38" s="68"/>
      <c r="O38" s="68"/>
    </row>
    <row r="39" spans="2:15" x14ac:dyDescent="0.25">
      <c r="D39" s="68"/>
      <c r="E39" s="68"/>
      <c r="F39" s="68"/>
      <c r="G39" s="68"/>
      <c r="H39" s="68"/>
      <c r="I39" s="68"/>
      <c r="J39" s="68"/>
      <c r="K39" s="68"/>
      <c r="L39" s="68"/>
      <c r="M39" s="68"/>
      <c r="N39" s="68"/>
      <c r="O39" s="68"/>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A250" workbookViewId="0">
      <selection activeCell="C270" sqref="C270"/>
    </sheetView>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7022242.5200000005</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5880662.6299999999</v>
      </c>
    </row>
    <row r="12" spans="1:5" ht="14.4" outlineLevel="2" x14ac:dyDescent="0.3">
      <c r="A12" s="11" t="s">
        <v>12</v>
      </c>
      <c r="B12" s="11" t="s">
        <v>286</v>
      </c>
      <c r="C12" s="11" t="s">
        <v>287</v>
      </c>
      <c r="D12" s="11" t="s">
        <v>287</v>
      </c>
      <c r="E12" s="60">
        <v>3967187.6999999988</v>
      </c>
    </row>
    <row r="13" spans="1:5" ht="14.4" outlineLevel="2" x14ac:dyDescent="0.3">
      <c r="A13" s="11" t="s">
        <v>13</v>
      </c>
      <c r="B13" s="11" t="s">
        <v>286</v>
      </c>
      <c r="C13" s="11" t="s">
        <v>287</v>
      </c>
      <c r="D13" s="11" t="s">
        <v>287</v>
      </c>
      <c r="E13" s="60">
        <v>998274.7699999999</v>
      </c>
    </row>
    <row r="14" spans="1:5" ht="14.4" outlineLevel="2" x14ac:dyDescent="0.3">
      <c r="A14" s="11" t="s">
        <v>14</v>
      </c>
      <c r="B14" s="11" t="s">
        <v>286</v>
      </c>
      <c r="C14" s="11" t="s">
        <v>287</v>
      </c>
      <c r="D14" s="11" t="s">
        <v>287</v>
      </c>
      <c r="E14" s="60"/>
    </row>
    <row r="15" spans="1:5" ht="14.4" outlineLevel="2" x14ac:dyDescent="0.3">
      <c r="A15" s="11" t="s">
        <v>15</v>
      </c>
      <c r="B15" s="11" t="s">
        <v>286</v>
      </c>
      <c r="C15" s="11" t="s">
        <v>287</v>
      </c>
      <c r="D15" s="11" t="s">
        <v>287</v>
      </c>
      <c r="E15" s="60">
        <v>3673870.8000000007</v>
      </c>
    </row>
    <row r="16" spans="1:5" ht="14.4" outlineLevel="2" x14ac:dyDescent="0.3">
      <c r="A16" s="11" t="s">
        <v>16</v>
      </c>
      <c r="B16" s="11" t="s">
        <v>286</v>
      </c>
      <c r="C16" s="11" t="s">
        <v>287</v>
      </c>
      <c r="D16" s="11" t="s">
        <v>287</v>
      </c>
      <c r="E16" s="60">
        <v>4613528.5000000009</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1076783.92</v>
      </c>
    </row>
    <row r="19" spans="1:5" ht="14.4" outlineLevel="2" x14ac:dyDescent="0.3">
      <c r="A19" s="11" t="s">
        <v>19</v>
      </c>
      <c r="B19" s="11" t="s">
        <v>286</v>
      </c>
      <c r="C19" s="11" t="s">
        <v>287</v>
      </c>
      <c r="D19" s="11" t="s">
        <v>287</v>
      </c>
      <c r="E19" s="60">
        <v>3258571.0200000005</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4294304.6199999992</v>
      </c>
    </row>
    <row r="22" spans="1:5" ht="14.4" outlineLevel="2" x14ac:dyDescent="0.3">
      <c r="A22" s="11" t="s">
        <v>22</v>
      </c>
      <c r="B22" s="11" t="s">
        <v>286</v>
      </c>
      <c r="C22" s="11" t="s">
        <v>287</v>
      </c>
      <c r="D22" s="11" t="s">
        <v>287</v>
      </c>
      <c r="E22" s="60">
        <v>1427077.68</v>
      </c>
    </row>
    <row r="23" spans="1:5" ht="14.4" outlineLevel="2" x14ac:dyDescent="0.3">
      <c r="A23" s="11" t="s">
        <v>23</v>
      </c>
      <c r="B23" s="11" t="s">
        <v>286</v>
      </c>
      <c r="C23" s="11" t="s">
        <v>287</v>
      </c>
      <c r="D23" s="11" t="s">
        <v>287</v>
      </c>
      <c r="E23" s="60">
        <v>2864678.02</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1147789.92</v>
      </c>
    </row>
    <row r="26" spans="1:5" ht="14.4" outlineLevel="2" x14ac:dyDescent="0.3">
      <c r="A26" s="11" t="s">
        <v>26</v>
      </c>
      <c r="B26" s="11" t="s">
        <v>286</v>
      </c>
      <c r="C26" s="11" t="s">
        <v>287</v>
      </c>
      <c r="D26" s="11" t="s">
        <v>287</v>
      </c>
      <c r="E26" s="60">
        <v>3539427.1100000003</v>
      </c>
    </row>
    <row r="27" spans="1:5" ht="14.4" outlineLevel="2" x14ac:dyDescent="0.3">
      <c r="A27" s="11" t="s">
        <v>27</v>
      </c>
      <c r="B27" s="11" t="s">
        <v>286</v>
      </c>
      <c r="C27" s="11" t="s">
        <v>287</v>
      </c>
      <c r="D27" s="11" t="s">
        <v>287</v>
      </c>
      <c r="E27" s="60">
        <v>3890475.3499999996</v>
      </c>
    </row>
    <row r="28" spans="1:5" ht="14.4" outlineLevel="2" x14ac:dyDescent="0.3">
      <c r="A28" s="11" t="s">
        <v>28</v>
      </c>
      <c r="B28" s="11" t="s">
        <v>286</v>
      </c>
      <c r="C28" s="11" t="s">
        <v>287</v>
      </c>
      <c r="D28" s="11" t="s">
        <v>287</v>
      </c>
      <c r="E28" s="60">
        <v>4054575.74</v>
      </c>
    </row>
    <row r="29" spans="1:5" ht="14.4" outlineLevel="2" x14ac:dyDescent="0.3">
      <c r="A29" s="11" t="s">
        <v>29</v>
      </c>
      <c r="B29" s="11" t="s">
        <v>286</v>
      </c>
      <c r="C29" s="11" t="s">
        <v>287</v>
      </c>
      <c r="D29" s="11" t="s">
        <v>287</v>
      </c>
      <c r="E29" s="60">
        <v>2302597.58</v>
      </c>
    </row>
    <row r="30" spans="1:5" ht="14.4" outlineLevel="2" x14ac:dyDescent="0.3">
      <c r="A30" s="11" t="s">
        <v>30</v>
      </c>
      <c r="B30" s="11" t="s">
        <v>286</v>
      </c>
      <c r="C30" s="11" t="s">
        <v>287</v>
      </c>
      <c r="D30" s="11" t="s">
        <v>287</v>
      </c>
      <c r="E30" s="60">
        <v>2094880.7700000003</v>
      </c>
    </row>
    <row r="31" spans="1:5" ht="14.4" outlineLevel="2" x14ac:dyDescent="0.3">
      <c r="A31" s="11" t="s">
        <v>31</v>
      </c>
      <c r="B31" s="11" t="s">
        <v>286</v>
      </c>
      <c r="C31" s="11" t="s">
        <v>287</v>
      </c>
      <c r="D31" s="11" t="s">
        <v>287</v>
      </c>
      <c r="E31" s="60">
        <v>9192978.7199999969</v>
      </c>
    </row>
    <row r="32" spans="1:5" ht="14.4" outlineLevel="2" x14ac:dyDescent="0.3">
      <c r="A32" s="11" t="s">
        <v>32</v>
      </c>
      <c r="B32" s="11" t="s">
        <v>286</v>
      </c>
      <c r="C32" s="11" t="s">
        <v>287</v>
      </c>
      <c r="D32" s="11" t="s">
        <v>287</v>
      </c>
      <c r="E32" s="60">
        <v>6882487.4300000006</v>
      </c>
    </row>
    <row r="33" spans="1:5" ht="14.4" outlineLevel="2" x14ac:dyDescent="0.3">
      <c r="A33" s="11" t="s">
        <v>33</v>
      </c>
      <c r="B33" s="11" t="s">
        <v>286</v>
      </c>
      <c r="C33" s="11" t="s">
        <v>287</v>
      </c>
      <c r="D33" s="11" t="s">
        <v>287</v>
      </c>
      <c r="E33" s="60">
        <v>6711607.2199999988</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3155852.95</v>
      </c>
    </row>
    <row r="36" spans="1:5" ht="14.4" outlineLevel="2" x14ac:dyDescent="0.3">
      <c r="A36" s="11" t="s">
        <v>36</v>
      </c>
      <c r="B36" s="11" t="s">
        <v>286</v>
      </c>
      <c r="C36" s="11" t="s">
        <v>287</v>
      </c>
      <c r="D36" s="11" t="s">
        <v>287</v>
      </c>
      <c r="E36" s="60">
        <v>6435225.1099999994</v>
      </c>
    </row>
    <row r="37" spans="1:5" ht="14.4" outlineLevel="2" x14ac:dyDescent="0.3">
      <c r="A37" s="11" t="s">
        <v>37</v>
      </c>
      <c r="B37" s="11" t="s">
        <v>286</v>
      </c>
      <c r="C37" s="11" t="s">
        <v>287</v>
      </c>
      <c r="D37" s="11" t="s">
        <v>287</v>
      </c>
      <c r="E37" s="60">
        <v>3040793.3299999996</v>
      </c>
    </row>
    <row r="38" spans="1:5" ht="14.4" outlineLevel="2" x14ac:dyDescent="0.3">
      <c r="A38" s="11" t="s">
        <v>38</v>
      </c>
      <c r="B38" s="11" t="s">
        <v>286</v>
      </c>
      <c r="C38" s="11" t="s">
        <v>287</v>
      </c>
      <c r="D38" s="11" t="s">
        <v>287</v>
      </c>
      <c r="E38" s="60">
        <v>3937254.1799999997</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1486718.9</v>
      </c>
    </row>
    <row r="41" spans="1:5" ht="14.4" outlineLevel="2" x14ac:dyDescent="0.3">
      <c r="A41" s="11" t="s">
        <v>41</v>
      </c>
      <c r="B41" s="11" t="s">
        <v>286</v>
      </c>
      <c r="C41" s="11" t="s">
        <v>287</v>
      </c>
      <c r="D41" s="11" t="s">
        <v>287</v>
      </c>
      <c r="E41" s="60">
        <v>6629712.3699999992</v>
      </c>
    </row>
    <row r="42" spans="1:5" ht="14.4" outlineLevel="2" x14ac:dyDescent="0.3">
      <c r="A42" s="11" t="s">
        <v>42</v>
      </c>
      <c r="B42" s="11" t="s">
        <v>286</v>
      </c>
      <c r="C42" s="11" t="s">
        <v>287</v>
      </c>
      <c r="D42" s="11" t="s">
        <v>287</v>
      </c>
      <c r="E42" s="60">
        <v>2272792.0099999998</v>
      </c>
    </row>
    <row r="43" spans="1:5" ht="14.4" outlineLevel="2" x14ac:dyDescent="0.3">
      <c r="A43" s="11" t="s">
        <v>43</v>
      </c>
      <c r="B43" s="11" t="s">
        <v>286</v>
      </c>
      <c r="C43" s="11" t="s">
        <v>287</v>
      </c>
      <c r="D43" s="11" t="s">
        <v>287</v>
      </c>
      <c r="E43" s="60">
        <v>3430838.0699999994</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2531918.3700000006</v>
      </c>
    </row>
    <row r="46" spans="1:5" ht="14.4" outlineLevel="2" x14ac:dyDescent="0.3">
      <c r="A46" s="11" t="s">
        <v>46</v>
      </c>
      <c r="B46" s="11" t="s">
        <v>286</v>
      </c>
      <c r="C46" s="11" t="s">
        <v>287</v>
      </c>
      <c r="D46" s="11" t="s">
        <v>287</v>
      </c>
      <c r="E46" s="60">
        <v>4081339.8899999987</v>
      </c>
    </row>
    <row r="47" spans="1:5" ht="14.4" outlineLevel="2" x14ac:dyDescent="0.3">
      <c r="A47" s="11" t="s">
        <v>47</v>
      </c>
      <c r="B47" s="11" t="s">
        <v>286</v>
      </c>
      <c r="C47" s="11" t="s">
        <v>287</v>
      </c>
      <c r="D47" s="11" t="s">
        <v>287</v>
      </c>
      <c r="E47" s="60">
        <v>2889689.8200000003</v>
      </c>
    </row>
    <row r="48" spans="1:5" ht="14.4" outlineLevel="2" x14ac:dyDescent="0.3">
      <c r="A48" s="11" t="s">
        <v>48</v>
      </c>
      <c r="B48" s="11" t="s">
        <v>286</v>
      </c>
      <c r="C48" s="11" t="s">
        <v>287</v>
      </c>
      <c r="D48" s="11" t="s">
        <v>287</v>
      </c>
      <c r="E48" s="60">
        <v>3068047.44</v>
      </c>
    </row>
    <row r="49" spans="1:5" ht="14.4" outlineLevel="2" x14ac:dyDescent="0.3">
      <c r="A49" s="11" t="s">
        <v>49</v>
      </c>
      <c r="B49" s="11" t="s">
        <v>286</v>
      </c>
      <c r="C49" s="11" t="s">
        <v>287</v>
      </c>
      <c r="D49" s="11" t="s">
        <v>287</v>
      </c>
      <c r="E49" s="60">
        <v>3970220.5700000012</v>
      </c>
    </row>
    <row r="50" spans="1:5" ht="14.4" outlineLevel="2" x14ac:dyDescent="0.3">
      <c r="A50" s="11" t="s">
        <v>50</v>
      </c>
      <c r="B50" s="11" t="s">
        <v>286</v>
      </c>
      <c r="C50" s="11" t="s">
        <v>287</v>
      </c>
      <c r="D50" s="11" t="s">
        <v>287</v>
      </c>
      <c r="E50" s="60">
        <v>3657754.2899999996</v>
      </c>
    </row>
    <row r="51" spans="1:5" ht="14.4" outlineLevel="2" x14ac:dyDescent="0.3">
      <c r="A51" s="11" t="s">
        <v>51</v>
      </c>
      <c r="B51" s="11" t="s">
        <v>286</v>
      </c>
      <c r="C51" s="11" t="s">
        <v>287</v>
      </c>
      <c r="D51" s="11" t="s">
        <v>287</v>
      </c>
      <c r="E51" s="60">
        <v>3367608.25</v>
      </c>
    </row>
    <row r="52" spans="1:5" ht="14.4" outlineLevel="2" x14ac:dyDescent="0.3">
      <c r="A52" s="11" t="s">
        <v>52</v>
      </c>
      <c r="B52" s="11" t="s">
        <v>286</v>
      </c>
      <c r="C52" s="11" t="s">
        <v>287</v>
      </c>
      <c r="D52" s="11" t="s">
        <v>287</v>
      </c>
      <c r="E52" s="60">
        <v>2900696.82</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2920933.9900000007</v>
      </c>
    </row>
    <row r="55" spans="1:5" ht="14.4" outlineLevel="2" x14ac:dyDescent="0.3">
      <c r="A55" s="11" t="s">
        <v>55</v>
      </c>
      <c r="B55" s="11" t="s">
        <v>286</v>
      </c>
      <c r="C55" s="11" t="s">
        <v>287</v>
      </c>
      <c r="D55" s="11" t="s">
        <v>287</v>
      </c>
      <c r="E55" s="60">
        <v>3844974.15</v>
      </c>
    </row>
    <row r="56" spans="1:5" ht="14.4" outlineLevel="2" x14ac:dyDescent="0.3">
      <c r="A56" s="11" t="s">
        <v>56</v>
      </c>
      <c r="B56" s="11" t="s">
        <v>286</v>
      </c>
      <c r="C56" s="11" t="s">
        <v>287</v>
      </c>
      <c r="D56" s="11" t="s">
        <v>287</v>
      </c>
      <c r="E56" s="60">
        <v>2853367.31</v>
      </c>
    </row>
    <row r="57" spans="1:5" ht="14.4" outlineLevel="2" x14ac:dyDescent="0.3">
      <c r="A57" s="11" t="s">
        <v>57</v>
      </c>
      <c r="B57" s="11" t="s">
        <v>286</v>
      </c>
      <c r="C57" s="11" t="s">
        <v>287</v>
      </c>
      <c r="D57" s="11" t="s">
        <v>287</v>
      </c>
      <c r="E57" s="60">
        <v>1983503.6500000001</v>
      </c>
    </row>
    <row r="58" spans="1:5" ht="14.4" outlineLevel="2" x14ac:dyDescent="0.3">
      <c r="A58" s="11" t="s">
        <v>58</v>
      </c>
      <c r="B58" s="11" t="s">
        <v>286</v>
      </c>
      <c r="C58" s="11" t="s">
        <v>287</v>
      </c>
      <c r="D58" s="11" t="s">
        <v>287</v>
      </c>
      <c r="E58" s="60">
        <v>4647299.2</v>
      </c>
    </row>
    <row r="59" spans="1:5" ht="14.4" outlineLevel="2" x14ac:dyDescent="0.3">
      <c r="A59" s="11" t="s">
        <v>59</v>
      </c>
      <c r="B59" s="11" t="s">
        <v>286</v>
      </c>
      <c r="C59" s="11" t="s">
        <v>287</v>
      </c>
      <c r="D59" s="11" t="s">
        <v>287</v>
      </c>
      <c r="E59" s="60">
        <v>3053793.43</v>
      </c>
    </row>
    <row r="60" spans="1:5" ht="14.4" outlineLevel="2" x14ac:dyDescent="0.3">
      <c r="A60" s="11" t="s">
        <v>60</v>
      </c>
      <c r="B60" s="11" t="s">
        <v>286</v>
      </c>
      <c r="C60" s="11" t="s">
        <v>287</v>
      </c>
      <c r="D60" s="11" t="s">
        <v>287</v>
      </c>
      <c r="E60" s="60">
        <v>6558210.4500000011</v>
      </c>
    </row>
    <row r="61" spans="1:5" ht="14.4" outlineLevel="2" x14ac:dyDescent="0.3">
      <c r="A61" s="11" t="s">
        <v>61</v>
      </c>
      <c r="B61" s="11" t="s">
        <v>286</v>
      </c>
      <c r="C61" s="11" t="s">
        <v>287</v>
      </c>
      <c r="D61" s="11" t="s">
        <v>287</v>
      </c>
      <c r="E61" s="60">
        <v>2032744.9099999997</v>
      </c>
    </row>
    <row r="62" spans="1:5" ht="14.4" outlineLevel="2" x14ac:dyDescent="0.3">
      <c r="A62" s="11" t="s">
        <v>62</v>
      </c>
      <c r="B62" s="11" t="s">
        <v>286</v>
      </c>
      <c r="C62" s="11" t="s">
        <v>287</v>
      </c>
      <c r="D62" s="11" t="s">
        <v>287</v>
      </c>
      <c r="E62" s="60">
        <v>2213185.2399999998</v>
      </c>
    </row>
    <row r="63" spans="1:5" ht="14.4" outlineLevel="2" x14ac:dyDescent="0.3">
      <c r="A63" s="11" t="s">
        <v>63</v>
      </c>
      <c r="B63" s="11" t="s">
        <v>286</v>
      </c>
      <c r="C63" s="11" t="s">
        <v>287</v>
      </c>
      <c r="D63" s="11" t="s">
        <v>287</v>
      </c>
      <c r="E63" s="60">
        <v>5792658.4499999993</v>
      </c>
    </row>
    <row r="64" spans="1:5" ht="14.4" outlineLevel="2" x14ac:dyDescent="0.3">
      <c r="A64" s="11" t="s">
        <v>64</v>
      </c>
      <c r="B64" s="11" t="s">
        <v>286</v>
      </c>
      <c r="C64" s="11" t="s">
        <v>287</v>
      </c>
      <c r="D64" s="11" t="s">
        <v>287</v>
      </c>
      <c r="E64" s="60">
        <v>7494391.4900000012</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7113673.0199999996</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4024246.2399999988</v>
      </c>
    </row>
    <row r="70" spans="1:5" ht="14.4" outlineLevel="2" x14ac:dyDescent="0.3">
      <c r="A70" s="11" t="s">
        <v>70</v>
      </c>
      <c r="B70" s="11" t="s">
        <v>286</v>
      </c>
      <c r="C70" s="11" t="s">
        <v>287</v>
      </c>
      <c r="D70" s="11" t="s">
        <v>287</v>
      </c>
      <c r="E70" s="60">
        <v>2253262.04</v>
      </c>
    </row>
    <row r="71" spans="1:5" ht="14.4" outlineLevel="2" x14ac:dyDescent="0.3">
      <c r="A71" s="11" t="s">
        <v>71</v>
      </c>
      <c r="B71" s="11" t="s">
        <v>286</v>
      </c>
      <c r="C71" s="11" t="s">
        <v>287</v>
      </c>
      <c r="D71" s="11" t="s">
        <v>287</v>
      </c>
      <c r="E71" s="60">
        <v>1836660.68</v>
      </c>
    </row>
    <row r="72" spans="1:5" ht="14.4" outlineLevel="2" x14ac:dyDescent="0.3">
      <c r="A72" s="11" t="s">
        <v>72</v>
      </c>
      <c r="B72" s="11" t="s">
        <v>286</v>
      </c>
      <c r="C72" s="11" t="s">
        <v>287</v>
      </c>
      <c r="D72" s="11" t="s">
        <v>287</v>
      </c>
      <c r="E72" s="60">
        <v>3698241.8300000005</v>
      </c>
    </row>
    <row r="73" spans="1:5" ht="14.4" outlineLevel="2" x14ac:dyDescent="0.3">
      <c r="A73" s="11" t="s">
        <v>73</v>
      </c>
      <c r="B73" s="11" t="s">
        <v>286</v>
      </c>
      <c r="C73" s="11" t="s">
        <v>287</v>
      </c>
      <c r="D73" s="11" t="s">
        <v>287</v>
      </c>
      <c r="E73" s="60">
        <v>2902687.0999999992</v>
      </c>
    </row>
    <row r="74" spans="1:5" ht="14.4" outlineLevel="2" x14ac:dyDescent="0.3">
      <c r="A74" s="11" t="s">
        <v>74</v>
      </c>
      <c r="B74" s="11" t="s">
        <v>286</v>
      </c>
      <c r="C74" s="11" t="s">
        <v>287</v>
      </c>
      <c r="D74" s="11" t="s">
        <v>287</v>
      </c>
      <c r="E74" s="60">
        <v>5702323.2300000004</v>
      </c>
    </row>
    <row r="75" spans="1:5" ht="14.4" outlineLevel="2" x14ac:dyDescent="0.3">
      <c r="A75" s="11" t="s">
        <v>75</v>
      </c>
      <c r="B75" s="11" t="s">
        <v>286</v>
      </c>
      <c r="C75" s="11" t="s">
        <v>287</v>
      </c>
      <c r="D75" s="11" t="s">
        <v>287</v>
      </c>
      <c r="E75" s="60">
        <v>5325173.9600000009</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5418174.8499999996</v>
      </c>
    </row>
    <row r="79" spans="1:5" ht="14.4" outlineLevel="2" x14ac:dyDescent="0.3">
      <c r="A79" s="11" t="s">
        <v>79</v>
      </c>
      <c r="B79" s="11" t="s">
        <v>286</v>
      </c>
      <c r="C79" s="11" t="s">
        <v>287</v>
      </c>
      <c r="D79" s="11" t="s">
        <v>287</v>
      </c>
      <c r="E79" s="60">
        <v>8151542.6400000006</v>
      </c>
    </row>
    <row r="80" spans="1:5" ht="14.4" outlineLevel="2" x14ac:dyDescent="0.3">
      <c r="A80" s="11" t="s">
        <v>80</v>
      </c>
      <c r="B80" s="11" t="s">
        <v>286</v>
      </c>
      <c r="C80" s="11" t="s">
        <v>287</v>
      </c>
      <c r="D80" s="11" t="s">
        <v>287</v>
      </c>
      <c r="E80" s="60">
        <v>8098952.3900000006</v>
      </c>
    </row>
    <row r="81" spans="1:5" ht="14.4" outlineLevel="2" x14ac:dyDescent="0.3">
      <c r="A81" s="11" t="s">
        <v>81</v>
      </c>
      <c r="B81" s="11" t="s">
        <v>286</v>
      </c>
      <c r="C81" s="11" t="s">
        <v>287</v>
      </c>
      <c r="D81" s="11" t="s">
        <v>287</v>
      </c>
      <c r="E81" s="60">
        <v>8393874.1899999995</v>
      </c>
    </row>
    <row r="82" spans="1:5" ht="14.4" outlineLevel="2" x14ac:dyDescent="0.3">
      <c r="A82" s="11" t="s">
        <v>82</v>
      </c>
      <c r="B82" s="11" t="s">
        <v>286</v>
      </c>
      <c r="C82" s="11" t="s">
        <v>287</v>
      </c>
      <c r="D82" s="11" t="s">
        <v>287</v>
      </c>
      <c r="E82" s="60">
        <v>4491378.7</v>
      </c>
    </row>
    <row r="83" spans="1:5" ht="14.4" outlineLevel="2" x14ac:dyDescent="0.3">
      <c r="A83" s="11" t="s">
        <v>83</v>
      </c>
      <c r="B83" s="11" t="s">
        <v>286</v>
      </c>
      <c r="C83" s="11" t="s">
        <v>287</v>
      </c>
      <c r="D83" s="11" t="s">
        <v>287</v>
      </c>
      <c r="E83" s="60">
        <v>4601737.4800000014</v>
      </c>
    </row>
    <row r="84" spans="1:5" ht="14.4" outlineLevel="2" x14ac:dyDescent="0.3">
      <c r="A84" s="11" t="s">
        <v>84</v>
      </c>
      <c r="B84" s="11" t="s">
        <v>286</v>
      </c>
      <c r="C84" s="11" t="s">
        <v>287</v>
      </c>
      <c r="D84" s="11" t="s">
        <v>287</v>
      </c>
      <c r="E84" s="60">
        <v>1685433.3299999996</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4364801.25</v>
      </c>
    </row>
    <row r="87" spans="1:5" ht="14.4" outlineLevel="2" x14ac:dyDescent="0.3">
      <c r="A87" s="11" t="s">
        <v>87</v>
      </c>
      <c r="B87" s="11" t="s">
        <v>286</v>
      </c>
      <c r="C87" s="11" t="s">
        <v>287</v>
      </c>
      <c r="D87" s="11" t="s">
        <v>287</v>
      </c>
      <c r="E87" s="60">
        <v>3699123.92</v>
      </c>
    </row>
    <row r="88" spans="1:5" ht="14.4" outlineLevel="2" x14ac:dyDescent="0.3">
      <c r="A88" s="11" t="s">
        <v>88</v>
      </c>
      <c r="B88" s="11" t="s">
        <v>286</v>
      </c>
      <c r="C88" s="11" t="s">
        <v>287</v>
      </c>
      <c r="D88" s="11" t="s">
        <v>287</v>
      </c>
      <c r="E88" s="60">
        <v>6777681.7900000019</v>
      </c>
    </row>
    <row r="89" spans="1:5" ht="14.4" outlineLevel="2" x14ac:dyDescent="0.3">
      <c r="A89" s="11" t="s">
        <v>89</v>
      </c>
      <c r="B89" s="11" t="s">
        <v>286</v>
      </c>
      <c r="C89" s="11" t="s">
        <v>287</v>
      </c>
      <c r="D89" s="11" t="s">
        <v>287</v>
      </c>
      <c r="E89" s="60">
        <v>6117920.0999999996</v>
      </c>
    </row>
    <row r="90" spans="1:5" ht="14.4" outlineLevel="2" x14ac:dyDescent="0.3">
      <c r="A90" s="11" t="s">
        <v>90</v>
      </c>
      <c r="B90" s="11" t="s">
        <v>286</v>
      </c>
      <c r="C90" s="11" t="s">
        <v>287</v>
      </c>
      <c r="D90" s="11" t="s">
        <v>287</v>
      </c>
      <c r="E90" s="60">
        <v>2643604.8199999998</v>
      </c>
    </row>
    <row r="91" spans="1:5" ht="14.4" outlineLevel="2" x14ac:dyDescent="0.3">
      <c r="A91" s="11" t="s">
        <v>91</v>
      </c>
      <c r="B91" s="11" t="s">
        <v>286</v>
      </c>
      <c r="C91" s="11" t="s">
        <v>287</v>
      </c>
      <c r="D91" s="11" t="s">
        <v>287</v>
      </c>
      <c r="E91" s="60">
        <v>6348141.9599999981</v>
      </c>
    </row>
    <row r="92" spans="1:5" ht="14.4" outlineLevel="2" x14ac:dyDescent="0.3">
      <c r="A92" s="11" t="s">
        <v>92</v>
      </c>
      <c r="B92" s="11" t="s">
        <v>286</v>
      </c>
      <c r="C92" s="11" t="s">
        <v>287</v>
      </c>
      <c r="D92" s="11" t="s">
        <v>287</v>
      </c>
      <c r="E92" s="60">
        <v>5726206.8499999987</v>
      </c>
    </row>
    <row r="93" spans="1:5" ht="14.4" outlineLevel="2" x14ac:dyDescent="0.3">
      <c r="A93" s="11" t="s">
        <v>93</v>
      </c>
      <c r="B93" s="11" t="s">
        <v>286</v>
      </c>
      <c r="C93" s="11" t="s">
        <v>287</v>
      </c>
      <c r="D93" s="11" t="s">
        <v>287</v>
      </c>
      <c r="E93" s="60">
        <v>6710424.5999999996</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6390993.6599999992</v>
      </c>
    </row>
    <row r="96" spans="1:5" ht="14.4" outlineLevel="2" x14ac:dyDescent="0.3">
      <c r="A96" s="11" t="s">
        <v>96</v>
      </c>
      <c r="B96" s="11" t="s">
        <v>286</v>
      </c>
      <c r="C96" s="11" t="s">
        <v>287</v>
      </c>
      <c r="D96" s="11" t="s">
        <v>287</v>
      </c>
      <c r="E96" s="60">
        <v>2820341.4399999995</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2398860.4199999995</v>
      </c>
    </row>
    <row r="99" spans="1:5" ht="14.4" outlineLevel="2" x14ac:dyDescent="0.3">
      <c r="A99" s="11" t="s">
        <v>99</v>
      </c>
      <c r="B99" s="11" t="s">
        <v>286</v>
      </c>
      <c r="C99" s="11" t="s">
        <v>287</v>
      </c>
      <c r="D99" s="11" t="s">
        <v>287</v>
      </c>
      <c r="E99" s="60">
        <v>6863874.4500000002</v>
      </c>
    </row>
    <row r="100" spans="1:5" ht="14.4" outlineLevel="2" x14ac:dyDescent="0.3">
      <c r="A100" s="11" t="s">
        <v>100</v>
      </c>
      <c r="B100" s="11" t="s">
        <v>286</v>
      </c>
      <c r="C100" s="11" t="s">
        <v>287</v>
      </c>
      <c r="D100" s="11" t="s">
        <v>287</v>
      </c>
      <c r="E100" s="60">
        <v>4367884.959999999</v>
      </c>
    </row>
    <row r="101" spans="1:5" ht="14.4" outlineLevel="2" x14ac:dyDescent="0.3">
      <c r="A101" s="11" t="s">
        <v>101</v>
      </c>
      <c r="B101" s="11" t="s">
        <v>286</v>
      </c>
      <c r="C101" s="11" t="s">
        <v>287</v>
      </c>
      <c r="D101" s="11" t="s">
        <v>287</v>
      </c>
      <c r="E101" s="60">
        <v>3657251.9000000004</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7034336.2299999958</v>
      </c>
    </row>
    <row r="104" spans="1:5" ht="14.4" outlineLevel="2" x14ac:dyDescent="0.3">
      <c r="A104" s="11" t="s">
        <v>104</v>
      </c>
      <c r="B104" s="11" t="s">
        <v>286</v>
      </c>
      <c r="C104" s="11" t="s">
        <v>287</v>
      </c>
      <c r="D104" s="11" t="s">
        <v>287</v>
      </c>
      <c r="E104" s="60">
        <v>4709554.46</v>
      </c>
    </row>
    <row r="105" spans="1:5" ht="14.4" outlineLevel="2" x14ac:dyDescent="0.3">
      <c r="A105" s="11" t="s">
        <v>105</v>
      </c>
      <c r="B105" s="11" t="s">
        <v>286</v>
      </c>
      <c r="C105" s="11" t="s">
        <v>287</v>
      </c>
      <c r="D105" s="11" t="s">
        <v>287</v>
      </c>
      <c r="E105" s="60">
        <v>3819471.7699999996</v>
      </c>
    </row>
    <row r="106" spans="1:5" ht="14.4" outlineLevel="2" x14ac:dyDescent="0.3">
      <c r="A106" s="11" t="s">
        <v>106</v>
      </c>
      <c r="B106" s="11" t="s">
        <v>286</v>
      </c>
      <c r="C106" s="11" t="s">
        <v>287</v>
      </c>
      <c r="D106" s="11" t="s">
        <v>287</v>
      </c>
      <c r="E106" s="60">
        <v>4318791.0599999996</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2272765.35</v>
      </c>
    </row>
    <row r="109" spans="1:5" ht="14.4" outlineLevel="2" x14ac:dyDescent="0.3">
      <c r="A109" s="11" t="s">
        <v>109</v>
      </c>
      <c r="B109" s="11" t="s">
        <v>286</v>
      </c>
      <c r="C109" s="11" t="s">
        <v>287</v>
      </c>
      <c r="D109" s="11" t="s">
        <v>287</v>
      </c>
      <c r="E109" s="60">
        <v>4164922.7299999995</v>
      </c>
    </row>
    <row r="110" spans="1:5" ht="14.4" outlineLevel="2" x14ac:dyDescent="0.3">
      <c r="A110" s="11" t="s">
        <v>110</v>
      </c>
      <c r="B110" s="11" t="s">
        <v>286</v>
      </c>
      <c r="C110" s="11" t="s">
        <v>287</v>
      </c>
      <c r="D110" s="11" t="s">
        <v>287</v>
      </c>
      <c r="E110" s="60">
        <v>1824645.17</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3278627.1200000006</v>
      </c>
    </row>
    <row r="113" spans="1:5" ht="14.4" outlineLevel="2" x14ac:dyDescent="0.3">
      <c r="A113" s="11" t="s">
        <v>113</v>
      </c>
      <c r="B113" s="11" t="s">
        <v>286</v>
      </c>
      <c r="C113" s="11" t="s">
        <v>287</v>
      </c>
      <c r="D113" s="11" t="s">
        <v>287</v>
      </c>
      <c r="E113" s="60">
        <v>4895375.1699999981</v>
      </c>
    </row>
    <row r="114" spans="1:5" ht="14.4" outlineLevel="2" x14ac:dyDescent="0.3">
      <c r="A114" s="11" t="s">
        <v>114</v>
      </c>
      <c r="B114" s="11" t="s">
        <v>286</v>
      </c>
      <c r="C114" s="11" t="s">
        <v>287</v>
      </c>
      <c r="D114" s="11" t="s">
        <v>287</v>
      </c>
      <c r="E114" s="60">
        <v>5452086.7600000026</v>
      </c>
    </row>
    <row r="115" spans="1:5" ht="14.4" outlineLevel="2" x14ac:dyDescent="0.3">
      <c r="A115" s="11" t="s">
        <v>115</v>
      </c>
      <c r="B115" s="11" t="s">
        <v>286</v>
      </c>
      <c r="C115" s="11" t="s">
        <v>287</v>
      </c>
      <c r="D115" s="11" t="s">
        <v>287</v>
      </c>
      <c r="E115" s="60">
        <v>4383108.99</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4698114.0599999996</v>
      </c>
    </row>
    <row r="118" spans="1:5" ht="14.4" outlineLevel="2" x14ac:dyDescent="0.3">
      <c r="A118" s="11" t="s">
        <v>118</v>
      </c>
      <c r="B118" s="11" t="s">
        <v>286</v>
      </c>
      <c r="C118" s="11" t="s">
        <v>287</v>
      </c>
      <c r="D118" s="11" t="s">
        <v>287</v>
      </c>
      <c r="E118" s="60">
        <v>4433676.540000001</v>
      </c>
    </row>
    <row r="119" spans="1:5" ht="14.4" outlineLevel="2" x14ac:dyDescent="0.3">
      <c r="A119" s="11" t="s">
        <v>119</v>
      </c>
      <c r="B119" s="11" t="s">
        <v>286</v>
      </c>
      <c r="C119" s="11" t="s">
        <v>287</v>
      </c>
      <c r="D119" s="11" t="s">
        <v>287</v>
      </c>
      <c r="E119" s="60">
        <v>1946454.7</v>
      </c>
    </row>
    <row r="120" spans="1:5" ht="14.4" outlineLevel="2" x14ac:dyDescent="0.3">
      <c r="A120" s="11" t="s">
        <v>120</v>
      </c>
      <c r="B120" s="11" t="s">
        <v>286</v>
      </c>
      <c r="C120" s="11" t="s">
        <v>287</v>
      </c>
      <c r="D120" s="11" t="s">
        <v>287</v>
      </c>
      <c r="E120" s="60">
        <v>1501583.4599999997</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2547117.9</v>
      </c>
    </row>
    <row r="123" spans="1:5" ht="14.4" outlineLevel="2" x14ac:dyDescent="0.3">
      <c r="A123" s="11" t="s">
        <v>123</v>
      </c>
      <c r="B123" s="11" t="s">
        <v>286</v>
      </c>
      <c r="C123" s="11" t="s">
        <v>287</v>
      </c>
      <c r="D123" s="11" t="s">
        <v>287</v>
      </c>
      <c r="E123" s="60">
        <v>3324090.4400000004</v>
      </c>
    </row>
    <row r="124" spans="1:5" ht="14.4" outlineLevel="2" x14ac:dyDescent="0.3">
      <c r="A124" s="11" t="s">
        <v>124</v>
      </c>
      <c r="B124" s="11" t="s">
        <v>286</v>
      </c>
      <c r="C124" s="11" t="s">
        <v>287</v>
      </c>
      <c r="D124" s="11" t="s">
        <v>287</v>
      </c>
      <c r="E124" s="60">
        <v>3198927.3199999994</v>
      </c>
    </row>
    <row r="125" spans="1:5" ht="14.4" outlineLevel="2" x14ac:dyDescent="0.3">
      <c r="A125" s="11" t="s">
        <v>125</v>
      </c>
      <c r="B125" s="11" t="s">
        <v>286</v>
      </c>
      <c r="C125" s="11" t="s">
        <v>287</v>
      </c>
      <c r="D125" s="11" t="s">
        <v>287</v>
      </c>
      <c r="E125" s="60">
        <v>2003809.14</v>
      </c>
    </row>
    <row r="126" spans="1:5" ht="14.4" outlineLevel="2" x14ac:dyDescent="0.3">
      <c r="A126" s="11" t="s">
        <v>126</v>
      </c>
      <c r="B126" s="11" t="s">
        <v>286</v>
      </c>
      <c r="C126" s="11" t="s">
        <v>287</v>
      </c>
      <c r="D126" s="11" t="s">
        <v>287</v>
      </c>
      <c r="E126" s="60">
        <v>4033826.2400000007</v>
      </c>
    </row>
    <row r="127" spans="1:5" ht="14.4" outlineLevel="2" x14ac:dyDescent="0.3">
      <c r="A127" s="11" t="s">
        <v>127</v>
      </c>
      <c r="B127" s="11" t="s">
        <v>286</v>
      </c>
      <c r="C127" s="11" t="s">
        <v>287</v>
      </c>
      <c r="D127" s="11" t="s">
        <v>287</v>
      </c>
      <c r="E127" s="60">
        <v>3376905.3599999994</v>
      </c>
    </row>
    <row r="128" spans="1:5" ht="14.4" outlineLevel="2" x14ac:dyDescent="0.3">
      <c r="A128" s="11" t="s">
        <v>128</v>
      </c>
      <c r="B128" s="11" t="s">
        <v>286</v>
      </c>
      <c r="C128" s="11" t="s">
        <v>287</v>
      </c>
      <c r="D128" s="11" t="s">
        <v>287</v>
      </c>
      <c r="E128" s="60">
        <v>6515717.3500000006</v>
      </c>
    </row>
    <row r="129" spans="1:5" ht="14.4" outlineLevel="2" x14ac:dyDescent="0.3">
      <c r="A129" s="11" t="s">
        <v>129</v>
      </c>
      <c r="B129" s="11" t="s">
        <v>286</v>
      </c>
      <c r="C129" s="11" t="s">
        <v>287</v>
      </c>
      <c r="D129" s="11" t="s">
        <v>287</v>
      </c>
      <c r="E129" s="60">
        <v>5668815.5500000017</v>
      </c>
    </row>
    <row r="130" spans="1:5" ht="14.4" outlineLevel="2" x14ac:dyDescent="0.3">
      <c r="A130" s="11" t="s">
        <v>130</v>
      </c>
      <c r="B130" s="11" t="s">
        <v>286</v>
      </c>
      <c r="C130" s="11" t="s">
        <v>287</v>
      </c>
      <c r="D130" s="11" t="s">
        <v>287</v>
      </c>
      <c r="E130" s="60">
        <v>7845051.2599999979</v>
      </c>
    </row>
    <row r="131" spans="1:5" ht="14.4" outlineLevel="2" x14ac:dyDescent="0.3">
      <c r="A131" s="11" t="s">
        <v>131</v>
      </c>
      <c r="B131" s="11" t="s">
        <v>286</v>
      </c>
      <c r="C131" s="11" t="s">
        <v>287</v>
      </c>
      <c r="D131" s="11" t="s">
        <v>287</v>
      </c>
      <c r="E131" s="60">
        <v>6262282.8300000001</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7877891.0499999989</v>
      </c>
    </row>
    <row r="134" spans="1:5" ht="14.4" outlineLevel="2" x14ac:dyDescent="0.3">
      <c r="A134" s="11" t="s">
        <v>134</v>
      </c>
      <c r="B134" s="11" t="s">
        <v>286</v>
      </c>
      <c r="C134" s="11" t="s">
        <v>287</v>
      </c>
      <c r="D134" s="11" t="s">
        <v>287</v>
      </c>
      <c r="E134" s="60">
        <v>6273480.9000000004</v>
      </c>
    </row>
    <row r="135" spans="1:5" ht="14.4" outlineLevel="2" x14ac:dyDescent="0.3">
      <c r="A135" s="11" t="s">
        <v>135</v>
      </c>
      <c r="B135" s="11" t="s">
        <v>286</v>
      </c>
      <c r="C135" s="11" t="s">
        <v>287</v>
      </c>
      <c r="D135" s="11" t="s">
        <v>287</v>
      </c>
      <c r="E135" s="60">
        <v>6474405.839999998</v>
      </c>
    </row>
    <row r="136" spans="1:5" ht="14.4" outlineLevel="2" x14ac:dyDescent="0.3">
      <c r="A136" s="11" t="s">
        <v>136</v>
      </c>
      <c r="B136" s="11" t="s">
        <v>286</v>
      </c>
      <c r="C136" s="11" t="s">
        <v>287</v>
      </c>
      <c r="D136" s="11" t="s">
        <v>287</v>
      </c>
      <c r="E136" s="60">
        <v>6413519.2400000002</v>
      </c>
    </row>
    <row r="137" spans="1:5" ht="14.4" outlineLevel="2" x14ac:dyDescent="0.3">
      <c r="A137" s="11" t="s">
        <v>137</v>
      </c>
      <c r="B137" s="11" t="s">
        <v>286</v>
      </c>
      <c r="C137" s="11" t="s">
        <v>287</v>
      </c>
      <c r="D137" s="11" t="s">
        <v>287</v>
      </c>
      <c r="E137" s="60">
        <v>1391201.87</v>
      </c>
    </row>
    <row r="138" spans="1:5" ht="14.4" outlineLevel="2" x14ac:dyDescent="0.3">
      <c r="A138" s="11" t="s">
        <v>138</v>
      </c>
      <c r="B138" s="11" t="s">
        <v>286</v>
      </c>
      <c r="C138" s="11" t="s">
        <v>287</v>
      </c>
      <c r="D138" s="11" t="s">
        <v>287</v>
      </c>
      <c r="E138" s="60">
        <v>7649291.459999999</v>
      </c>
    </row>
    <row r="139" spans="1:5" ht="14.4" outlineLevel="2" x14ac:dyDescent="0.3">
      <c r="A139" s="11" t="s">
        <v>139</v>
      </c>
      <c r="B139" s="11" t="s">
        <v>286</v>
      </c>
      <c r="C139" s="11" t="s">
        <v>287</v>
      </c>
      <c r="D139" s="11" t="s">
        <v>287</v>
      </c>
      <c r="E139" s="60">
        <v>6167310.9999999972</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494617.20999999996</v>
      </c>
    </row>
    <row r="142" spans="1:5" ht="14.4" outlineLevel="2" x14ac:dyDescent="0.3">
      <c r="A142" s="11" t="s">
        <v>142</v>
      </c>
      <c r="B142" s="11" t="s">
        <v>286</v>
      </c>
      <c r="C142" s="11" t="s">
        <v>287</v>
      </c>
      <c r="D142" s="11" t="s">
        <v>287</v>
      </c>
      <c r="E142" s="60">
        <v>5289755.9200000009</v>
      </c>
    </row>
    <row r="143" spans="1:5" ht="14.4" outlineLevel="2" x14ac:dyDescent="0.3">
      <c r="A143" s="11" t="s">
        <v>143</v>
      </c>
      <c r="B143" s="11" t="s">
        <v>286</v>
      </c>
      <c r="C143" s="11" t="s">
        <v>287</v>
      </c>
      <c r="D143" s="11" t="s">
        <v>287</v>
      </c>
      <c r="E143" s="60">
        <v>10789111.5</v>
      </c>
    </row>
    <row r="144" spans="1:5" ht="14.4" outlineLevel="2" x14ac:dyDescent="0.3">
      <c r="A144" s="11" t="s">
        <v>144</v>
      </c>
      <c r="B144" s="11" t="s">
        <v>286</v>
      </c>
      <c r="C144" s="11" t="s">
        <v>287</v>
      </c>
      <c r="D144" s="11" t="s">
        <v>287</v>
      </c>
      <c r="E144" s="60">
        <v>3415204.2099999995</v>
      </c>
    </row>
    <row r="145" spans="1:5" ht="14.4" outlineLevel="2" x14ac:dyDescent="0.3">
      <c r="A145" s="11" t="s">
        <v>145</v>
      </c>
      <c r="B145" s="11" t="s">
        <v>286</v>
      </c>
      <c r="C145" s="11" t="s">
        <v>287</v>
      </c>
      <c r="D145" s="11" t="s">
        <v>287</v>
      </c>
      <c r="E145" s="60">
        <v>7376792.6400000006</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3060067.1299999985</v>
      </c>
    </row>
    <row r="148" spans="1:5" ht="14.4" outlineLevel="2" x14ac:dyDescent="0.3">
      <c r="A148" s="11" t="s">
        <v>148</v>
      </c>
      <c r="B148" s="11" t="s">
        <v>286</v>
      </c>
      <c r="C148" s="11" t="s">
        <v>287</v>
      </c>
      <c r="D148" s="11" t="s">
        <v>287</v>
      </c>
      <c r="E148" s="60">
        <v>2155688.8800000004</v>
      </c>
    </row>
    <row r="149" spans="1:5" ht="14.4" outlineLevel="2" x14ac:dyDescent="0.3">
      <c r="A149" s="11" t="s">
        <v>149</v>
      </c>
      <c r="B149" s="11" t="s">
        <v>286</v>
      </c>
      <c r="C149" s="11" t="s">
        <v>287</v>
      </c>
      <c r="D149" s="11" t="s">
        <v>287</v>
      </c>
      <c r="E149" s="60">
        <v>4294722.1100000022</v>
      </c>
    </row>
    <row r="150" spans="1:5" ht="14.4" outlineLevel="2" x14ac:dyDescent="0.3">
      <c r="A150" s="11" t="s">
        <v>150</v>
      </c>
      <c r="B150" s="11" t="s">
        <v>286</v>
      </c>
      <c r="C150" s="11" t="s">
        <v>287</v>
      </c>
      <c r="D150" s="11" t="s">
        <v>287</v>
      </c>
      <c r="E150" s="60">
        <v>6054676.25</v>
      </c>
    </row>
    <row r="151" spans="1:5" ht="14.4" outlineLevel="2" x14ac:dyDescent="0.3">
      <c r="A151" s="11" t="s">
        <v>151</v>
      </c>
      <c r="B151" s="11" t="s">
        <v>286</v>
      </c>
      <c r="C151" s="11" t="s">
        <v>287</v>
      </c>
      <c r="D151" s="11" t="s">
        <v>287</v>
      </c>
      <c r="E151" s="60">
        <v>6671989.6799999997</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4045875.33</v>
      </c>
    </row>
    <row r="154" spans="1:5" ht="14.4" outlineLevel="2" x14ac:dyDescent="0.3">
      <c r="A154" s="11" t="s">
        <v>154</v>
      </c>
      <c r="B154" s="11" t="s">
        <v>286</v>
      </c>
      <c r="C154" s="11" t="s">
        <v>287</v>
      </c>
      <c r="D154" s="11" t="s">
        <v>287</v>
      </c>
      <c r="E154" s="60">
        <v>2903152.3699999996</v>
      </c>
    </row>
    <row r="155" spans="1:5" ht="14.4" outlineLevel="2" x14ac:dyDescent="0.3">
      <c r="A155" s="11" t="s">
        <v>155</v>
      </c>
      <c r="B155" s="11" t="s">
        <v>286</v>
      </c>
      <c r="C155" s="11" t="s">
        <v>287</v>
      </c>
      <c r="D155" s="11" t="s">
        <v>287</v>
      </c>
      <c r="E155" s="60">
        <v>4579935.1099999994</v>
      </c>
    </row>
    <row r="156" spans="1:5" ht="14.4" outlineLevel="2" x14ac:dyDescent="0.3">
      <c r="A156" s="11" t="s">
        <v>156</v>
      </c>
      <c r="B156" s="11" t="s">
        <v>286</v>
      </c>
      <c r="C156" s="11" t="s">
        <v>287</v>
      </c>
      <c r="D156" s="11" t="s">
        <v>287</v>
      </c>
      <c r="E156" s="60">
        <v>4358200.0199999977</v>
      </c>
    </row>
    <row r="157" spans="1:5" ht="14.4" outlineLevel="2" x14ac:dyDescent="0.3">
      <c r="A157" s="11" t="s">
        <v>157</v>
      </c>
      <c r="B157" s="11" t="s">
        <v>286</v>
      </c>
      <c r="C157" s="11" t="s">
        <v>287</v>
      </c>
      <c r="D157" s="11" t="s">
        <v>287</v>
      </c>
      <c r="E157" s="60">
        <v>2563355.9900000002</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2258905.9699999997</v>
      </c>
    </row>
    <row r="160" spans="1:5" ht="14.4" outlineLevel="2" x14ac:dyDescent="0.3">
      <c r="A160" s="11" t="s">
        <v>160</v>
      </c>
      <c r="B160" s="11" t="s">
        <v>286</v>
      </c>
      <c r="C160" s="11" t="s">
        <v>287</v>
      </c>
      <c r="D160" s="11" t="s">
        <v>287</v>
      </c>
      <c r="E160" s="60">
        <v>3542642.3600000008</v>
      </c>
    </row>
    <row r="161" spans="1:5" ht="14.4" outlineLevel="2" x14ac:dyDescent="0.3">
      <c r="A161" s="11" t="s">
        <v>161</v>
      </c>
      <c r="B161" s="11" t="s">
        <v>286</v>
      </c>
      <c r="C161" s="11" t="s">
        <v>287</v>
      </c>
      <c r="D161" s="11" t="s">
        <v>287</v>
      </c>
      <c r="E161" s="60">
        <v>3081842.7800000012</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2350539.46</v>
      </c>
    </row>
    <row r="164" spans="1:5" ht="14.4" outlineLevel="2" x14ac:dyDescent="0.3">
      <c r="A164" s="11" t="s">
        <v>164</v>
      </c>
      <c r="B164" s="11" t="s">
        <v>286</v>
      </c>
      <c r="C164" s="11" t="s">
        <v>287</v>
      </c>
      <c r="D164" s="11" t="s">
        <v>287</v>
      </c>
      <c r="E164" s="60">
        <v>5325385.6900000023</v>
      </c>
    </row>
    <row r="165" spans="1:5" ht="14.4" outlineLevel="2" x14ac:dyDescent="0.3">
      <c r="A165" s="11" t="s">
        <v>165</v>
      </c>
      <c r="B165" s="11" t="s">
        <v>286</v>
      </c>
      <c r="C165" s="11" t="s">
        <v>287</v>
      </c>
      <c r="D165" s="11" t="s">
        <v>287</v>
      </c>
      <c r="E165" s="60">
        <v>3025244.2399999993</v>
      </c>
    </row>
    <row r="166" spans="1:5" ht="14.4" outlineLevel="2" x14ac:dyDescent="0.3">
      <c r="A166" s="11" t="s">
        <v>166</v>
      </c>
      <c r="B166" s="11" t="s">
        <v>286</v>
      </c>
      <c r="C166" s="11" t="s">
        <v>287</v>
      </c>
      <c r="D166" s="11" t="s">
        <v>287</v>
      </c>
      <c r="E166" s="60">
        <v>889369.34</v>
      </c>
    </row>
    <row r="167" spans="1:5" ht="14.4" outlineLevel="2" x14ac:dyDescent="0.3">
      <c r="A167" s="11" t="s">
        <v>167</v>
      </c>
      <c r="B167" s="11" t="s">
        <v>286</v>
      </c>
      <c r="C167" s="11" t="s">
        <v>287</v>
      </c>
      <c r="D167" s="11" t="s">
        <v>287</v>
      </c>
      <c r="E167" s="60">
        <v>5388774.3300000001</v>
      </c>
    </row>
    <row r="168" spans="1:5" ht="14.4" outlineLevel="2" x14ac:dyDescent="0.3">
      <c r="A168" s="11" t="s">
        <v>168</v>
      </c>
      <c r="B168" s="11" t="s">
        <v>286</v>
      </c>
      <c r="C168" s="11" t="s">
        <v>287</v>
      </c>
      <c r="D168" s="11" t="s">
        <v>287</v>
      </c>
      <c r="E168" s="60">
        <v>7003951.0699999994</v>
      </c>
    </row>
    <row r="169" spans="1:5" ht="14.4" outlineLevel="2" x14ac:dyDescent="0.3">
      <c r="A169" s="11" t="s">
        <v>169</v>
      </c>
      <c r="B169" s="11" t="s">
        <v>286</v>
      </c>
      <c r="C169" s="11" t="s">
        <v>287</v>
      </c>
      <c r="D169" s="11" t="s">
        <v>287</v>
      </c>
      <c r="E169" s="60">
        <v>4357084.7200000016</v>
      </c>
    </row>
    <row r="170" spans="1:5" ht="14.4" outlineLevel="2" x14ac:dyDescent="0.3">
      <c r="A170" s="11" t="s">
        <v>170</v>
      </c>
      <c r="B170" s="11" t="s">
        <v>286</v>
      </c>
      <c r="C170" s="11" t="s">
        <v>287</v>
      </c>
      <c r="D170" s="11" t="s">
        <v>287</v>
      </c>
      <c r="E170" s="60">
        <v>2516189.86</v>
      </c>
    </row>
    <row r="171" spans="1:5" ht="14.4" outlineLevel="2" x14ac:dyDescent="0.3">
      <c r="A171" s="11" t="s">
        <v>171</v>
      </c>
      <c r="B171" s="11" t="s">
        <v>286</v>
      </c>
      <c r="C171" s="11" t="s">
        <v>287</v>
      </c>
      <c r="D171" s="11" t="s">
        <v>287</v>
      </c>
      <c r="E171" s="60">
        <v>4236321.4600000018</v>
      </c>
    </row>
    <row r="172" spans="1:5" ht="14.4" outlineLevel="2" x14ac:dyDescent="0.3">
      <c r="A172" s="11" t="s">
        <v>172</v>
      </c>
      <c r="B172" s="11" t="s">
        <v>286</v>
      </c>
      <c r="C172" s="11" t="s">
        <v>287</v>
      </c>
      <c r="D172" s="11" t="s">
        <v>287</v>
      </c>
      <c r="E172" s="60">
        <v>6028229.2899999991</v>
      </c>
    </row>
    <row r="173" spans="1:5" ht="14.4" outlineLevel="2" x14ac:dyDescent="0.3">
      <c r="A173" s="11" t="s">
        <v>173</v>
      </c>
      <c r="B173" s="11" t="s">
        <v>286</v>
      </c>
      <c r="C173" s="11" t="s">
        <v>287</v>
      </c>
      <c r="D173" s="11" t="s">
        <v>287</v>
      </c>
      <c r="E173" s="60">
        <v>3134505.4200000009</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436417.27999999997</v>
      </c>
    </row>
    <row r="176" spans="1:5" ht="14.4" outlineLevel="2" x14ac:dyDescent="0.3">
      <c r="A176" s="11" t="s">
        <v>176</v>
      </c>
      <c r="B176" s="11" t="s">
        <v>286</v>
      </c>
      <c r="C176" s="11" t="s">
        <v>287</v>
      </c>
      <c r="D176" s="11" t="s">
        <v>287</v>
      </c>
      <c r="E176" s="60">
        <v>3487914.7899999991</v>
      </c>
    </row>
    <row r="177" spans="1:5" ht="14.4" outlineLevel="2" x14ac:dyDescent="0.3">
      <c r="A177" s="11" t="s">
        <v>177</v>
      </c>
      <c r="B177" s="11" t="s">
        <v>286</v>
      </c>
      <c r="C177" s="11" t="s">
        <v>287</v>
      </c>
      <c r="D177" s="11" t="s">
        <v>287</v>
      </c>
      <c r="E177" s="60">
        <v>3375677.7699999991</v>
      </c>
    </row>
    <row r="178" spans="1:5" ht="14.4" outlineLevel="2" x14ac:dyDescent="0.3">
      <c r="A178" s="11" t="s">
        <v>178</v>
      </c>
      <c r="B178" s="11" t="s">
        <v>286</v>
      </c>
      <c r="C178" s="11" t="s">
        <v>287</v>
      </c>
      <c r="D178" s="11" t="s">
        <v>287</v>
      </c>
      <c r="E178" s="60">
        <v>5226714.96</v>
      </c>
    </row>
    <row r="179" spans="1:5" ht="14.4" outlineLevel="2" x14ac:dyDescent="0.3">
      <c r="A179" s="11" t="s">
        <v>179</v>
      </c>
      <c r="B179" s="11" t="s">
        <v>286</v>
      </c>
      <c r="C179" s="11" t="s">
        <v>287</v>
      </c>
      <c r="D179" s="11" t="s">
        <v>287</v>
      </c>
      <c r="E179" s="60">
        <v>1725773.19</v>
      </c>
    </row>
    <row r="180" spans="1:5" ht="14.4" outlineLevel="2" x14ac:dyDescent="0.3">
      <c r="A180" s="11" t="s">
        <v>180</v>
      </c>
      <c r="B180" s="11" t="s">
        <v>286</v>
      </c>
      <c r="C180" s="11" t="s">
        <v>287</v>
      </c>
      <c r="D180" s="11" t="s">
        <v>287</v>
      </c>
      <c r="E180" s="60">
        <v>2702012.5399999991</v>
      </c>
    </row>
    <row r="181" spans="1:5" ht="14.4" outlineLevel="2" x14ac:dyDescent="0.3">
      <c r="A181" s="11" t="s">
        <v>181</v>
      </c>
      <c r="B181" s="11" t="s">
        <v>286</v>
      </c>
      <c r="C181" s="11" t="s">
        <v>287</v>
      </c>
      <c r="D181" s="11" t="s">
        <v>287</v>
      </c>
      <c r="E181" s="60">
        <v>1910126.7299999997</v>
      </c>
    </row>
    <row r="182" spans="1:5" ht="14.4" outlineLevel="2" x14ac:dyDescent="0.3">
      <c r="A182" s="11" t="s">
        <v>182</v>
      </c>
      <c r="B182" s="11" t="s">
        <v>286</v>
      </c>
      <c r="C182" s="11" t="s">
        <v>287</v>
      </c>
      <c r="D182" s="11" t="s">
        <v>287</v>
      </c>
      <c r="E182" s="60">
        <v>5232381.01</v>
      </c>
    </row>
    <row r="183" spans="1:5" ht="14.4" outlineLevel="2" x14ac:dyDescent="0.3">
      <c r="A183" s="11" t="s">
        <v>183</v>
      </c>
      <c r="B183" s="11" t="s">
        <v>286</v>
      </c>
      <c r="C183" s="11" t="s">
        <v>287</v>
      </c>
      <c r="D183" s="11" t="s">
        <v>287</v>
      </c>
      <c r="E183" s="60">
        <v>3792023.5300000003</v>
      </c>
    </row>
    <row r="184" spans="1:5" ht="14.4" outlineLevel="2" x14ac:dyDescent="0.3">
      <c r="A184" s="11" t="s">
        <v>184</v>
      </c>
      <c r="B184" s="11" t="s">
        <v>286</v>
      </c>
      <c r="C184" s="11" t="s">
        <v>287</v>
      </c>
      <c r="D184" s="11" t="s">
        <v>287</v>
      </c>
      <c r="E184" s="60"/>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3354027.4199999995</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6242473.4600000018</v>
      </c>
    </row>
    <row r="192" spans="1:5" ht="14.4" outlineLevel="2" x14ac:dyDescent="0.3">
      <c r="A192" s="11" t="s">
        <v>192</v>
      </c>
      <c r="B192" s="11" t="s">
        <v>286</v>
      </c>
      <c r="C192" s="11" t="s">
        <v>287</v>
      </c>
      <c r="D192" s="11" t="s">
        <v>287</v>
      </c>
      <c r="E192" s="60">
        <v>6761956.629999999</v>
      </c>
    </row>
    <row r="193" spans="1:5" ht="14.4" outlineLevel="2" x14ac:dyDescent="0.3">
      <c r="A193" s="11" t="s">
        <v>193</v>
      </c>
      <c r="B193" s="11" t="s">
        <v>286</v>
      </c>
      <c r="C193" s="11" t="s">
        <v>287</v>
      </c>
      <c r="D193" s="11" t="s">
        <v>287</v>
      </c>
      <c r="E193" s="60">
        <v>4018532.8800000004</v>
      </c>
    </row>
    <row r="194" spans="1:5" ht="14.4" outlineLevel="2" x14ac:dyDescent="0.3">
      <c r="A194" s="11" t="s">
        <v>194</v>
      </c>
      <c r="B194" s="11" t="s">
        <v>286</v>
      </c>
      <c r="C194" s="11" t="s">
        <v>287</v>
      </c>
      <c r="D194" s="11" t="s">
        <v>287</v>
      </c>
      <c r="E194" s="60">
        <v>8533424.0999999996</v>
      </c>
    </row>
    <row r="195" spans="1:5" ht="14.4" outlineLevel="2" x14ac:dyDescent="0.3">
      <c r="A195" s="11" t="s">
        <v>195</v>
      </c>
      <c r="B195" s="11" t="s">
        <v>286</v>
      </c>
      <c r="C195" s="11" t="s">
        <v>287</v>
      </c>
      <c r="D195" s="11" t="s">
        <v>287</v>
      </c>
      <c r="E195" s="60">
        <v>7583885.21</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3277002.4400000004</v>
      </c>
    </row>
    <row r="199" spans="1:5" ht="14.4" outlineLevel="2" x14ac:dyDescent="0.3">
      <c r="A199" s="11" t="s">
        <v>199</v>
      </c>
      <c r="B199" s="11" t="s">
        <v>286</v>
      </c>
      <c r="C199" s="11" t="s">
        <v>287</v>
      </c>
      <c r="D199" s="11" t="s">
        <v>287</v>
      </c>
      <c r="E199" s="60">
        <v>2364851.9799999995</v>
      </c>
    </row>
    <row r="200" spans="1:5" ht="14.4" outlineLevel="2" x14ac:dyDescent="0.3">
      <c r="A200" s="11" t="s">
        <v>200</v>
      </c>
      <c r="B200" s="11" t="s">
        <v>286</v>
      </c>
      <c r="C200" s="11" t="s">
        <v>287</v>
      </c>
      <c r="D200" s="11" t="s">
        <v>287</v>
      </c>
      <c r="E200" s="60">
        <v>8155916.3800000008</v>
      </c>
    </row>
    <row r="201" spans="1:5" ht="14.4" outlineLevel="2" x14ac:dyDescent="0.3">
      <c r="A201" s="11" t="s">
        <v>201</v>
      </c>
      <c r="B201" s="11" t="s">
        <v>286</v>
      </c>
      <c r="C201" s="11" t="s">
        <v>287</v>
      </c>
      <c r="D201" s="11" t="s">
        <v>287</v>
      </c>
      <c r="E201" s="60">
        <v>2688414.0900000008</v>
      </c>
    </row>
    <row r="202" spans="1:5" ht="14.4" outlineLevel="2" x14ac:dyDescent="0.3">
      <c r="A202" s="11" t="s">
        <v>202</v>
      </c>
      <c r="B202" s="11" t="s">
        <v>286</v>
      </c>
      <c r="C202" s="11" t="s">
        <v>287</v>
      </c>
      <c r="D202" s="11" t="s">
        <v>287</v>
      </c>
      <c r="E202" s="60">
        <v>3853709.8100000005</v>
      </c>
    </row>
    <row r="203" spans="1:5" ht="14.4" outlineLevel="2" x14ac:dyDescent="0.3">
      <c r="A203" s="11" t="s">
        <v>203</v>
      </c>
      <c r="B203" s="11" t="s">
        <v>286</v>
      </c>
      <c r="C203" s="11" t="s">
        <v>287</v>
      </c>
      <c r="D203" s="11" t="s">
        <v>287</v>
      </c>
      <c r="E203" s="60">
        <v>3049936.5100000002</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3704360.1200000006</v>
      </c>
    </row>
    <row r="206" spans="1:5" ht="14.4" outlineLevel="2" x14ac:dyDescent="0.3">
      <c r="A206" s="11" t="s">
        <v>206</v>
      </c>
      <c r="B206" s="11" t="s">
        <v>286</v>
      </c>
      <c r="C206" s="11" t="s">
        <v>287</v>
      </c>
      <c r="D206" s="11" t="s">
        <v>287</v>
      </c>
      <c r="E206" s="60">
        <v>4170733.5699999989</v>
      </c>
    </row>
    <row r="207" spans="1:5" ht="14.4" outlineLevel="2" x14ac:dyDescent="0.3">
      <c r="A207" s="11" t="s">
        <v>207</v>
      </c>
      <c r="B207" s="11" t="s">
        <v>286</v>
      </c>
      <c r="C207" s="11" t="s">
        <v>287</v>
      </c>
      <c r="D207" s="11" t="s">
        <v>287</v>
      </c>
      <c r="E207" s="60">
        <v>4316856.87</v>
      </c>
    </row>
    <row r="208" spans="1:5" ht="14.4" outlineLevel="2" x14ac:dyDescent="0.3">
      <c r="A208" s="11" t="s">
        <v>208</v>
      </c>
      <c r="B208" s="11" t="s">
        <v>286</v>
      </c>
      <c r="C208" s="11" t="s">
        <v>287</v>
      </c>
      <c r="D208" s="11" t="s">
        <v>287</v>
      </c>
      <c r="E208" s="60">
        <v>3946099.26</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1890607.6300000001</v>
      </c>
    </row>
    <row r="211" spans="1:5" ht="14.4" outlineLevel="2" x14ac:dyDescent="0.3">
      <c r="A211" s="11" t="s">
        <v>211</v>
      </c>
      <c r="B211" s="11" t="s">
        <v>286</v>
      </c>
      <c r="C211" s="11" t="s">
        <v>287</v>
      </c>
      <c r="D211" s="11" t="s">
        <v>287</v>
      </c>
      <c r="E211" s="60">
        <v>2166769.73</v>
      </c>
    </row>
    <row r="212" spans="1:5" ht="14.4" outlineLevel="2" x14ac:dyDescent="0.3">
      <c r="A212" s="11" t="s">
        <v>212</v>
      </c>
      <c r="B212" s="11" t="s">
        <v>286</v>
      </c>
      <c r="C212" s="11" t="s">
        <v>287</v>
      </c>
      <c r="D212" s="11" t="s">
        <v>287</v>
      </c>
      <c r="E212" s="60">
        <v>2731401.37</v>
      </c>
    </row>
    <row r="213" spans="1:5" ht="14.4" outlineLevel="2" x14ac:dyDescent="0.3">
      <c r="A213" s="11" t="s">
        <v>213</v>
      </c>
      <c r="B213" s="11" t="s">
        <v>286</v>
      </c>
      <c r="C213" s="11" t="s">
        <v>287</v>
      </c>
      <c r="D213" s="11" t="s">
        <v>287</v>
      </c>
      <c r="E213" s="60">
        <v>1901429.01</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1011821.3200000001</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4798725.7299999995</v>
      </c>
    </row>
    <row r="220" spans="1:5" ht="14.4" outlineLevel="2" x14ac:dyDescent="0.3">
      <c r="A220" s="11" t="s">
        <v>220</v>
      </c>
      <c r="B220" s="11" t="s">
        <v>286</v>
      </c>
      <c r="C220" s="11" t="s">
        <v>287</v>
      </c>
      <c r="D220" s="11" t="s">
        <v>287</v>
      </c>
      <c r="E220" s="60">
        <v>2062637.3599999999</v>
      </c>
    </row>
    <row r="221" spans="1:5" ht="14.4" outlineLevel="2" x14ac:dyDescent="0.3">
      <c r="A221" s="11" t="s">
        <v>221</v>
      </c>
      <c r="B221" s="11" t="s">
        <v>286</v>
      </c>
      <c r="C221" s="11" t="s">
        <v>287</v>
      </c>
      <c r="D221" s="11" t="s">
        <v>287</v>
      </c>
      <c r="E221" s="60">
        <v>2896959.9900000007</v>
      </c>
    </row>
    <row r="222" spans="1:5" ht="14.4" outlineLevel="2" x14ac:dyDescent="0.3">
      <c r="A222" s="11" t="s">
        <v>222</v>
      </c>
      <c r="B222" s="11" t="s">
        <v>286</v>
      </c>
      <c r="C222" s="11" t="s">
        <v>287</v>
      </c>
      <c r="D222" s="11" t="s">
        <v>287</v>
      </c>
      <c r="E222" s="60">
        <v>2075662.1399999997</v>
      </c>
    </row>
    <row r="223" spans="1:5" ht="14.4" outlineLevel="2" x14ac:dyDescent="0.3">
      <c r="A223" s="11" t="s">
        <v>223</v>
      </c>
      <c r="B223" s="11" t="s">
        <v>286</v>
      </c>
      <c r="C223" s="11" t="s">
        <v>287</v>
      </c>
      <c r="D223" s="11" t="s">
        <v>287</v>
      </c>
      <c r="E223" s="60">
        <v>3601552.8599999994</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3497544.4499999997</v>
      </c>
    </row>
    <row r="226" spans="1:5" ht="14.4" outlineLevel="2" x14ac:dyDescent="0.3">
      <c r="A226" s="11" t="s">
        <v>226</v>
      </c>
      <c r="B226" s="11" t="s">
        <v>286</v>
      </c>
      <c r="C226" s="11" t="s">
        <v>287</v>
      </c>
      <c r="D226" s="11" t="s">
        <v>287</v>
      </c>
      <c r="E226" s="60">
        <v>8469261.5999999996</v>
      </c>
    </row>
    <row r="227" spans="1:5" ht="14.4" outlineLevel="2" x14ac:dyDescent="0.3">
      <c r="A227" s="11" t="s">
        <v>227</v>
      </c>
      <c r="B227" s="11" t="s">
        <v>286</v>
      </c>
      <c r="C227" s="11" t="s">
        <v>287</v>
      </c>
      <c r="D227" s="11" t="s">
        <v>287</v>
      </c>
      <c r="E227" s="60">
        <v>1027013.6799999998</v>
      </c>
    </row>
    <row r="228" spans="1:5" ht="14.4" outlineLevel="2" x14ac:dyDescent="0.3">
      <c r="A228" s="11" t="s">
        <v>228</v>
      </c>
      <c r="B228" s="11" t="s">
        <v>286</v>
      </c>
      <c r="C228" s="11" t="s">
        <v>287</v>
      </c>
      <c r="D228" s="11" t="s">
        <v>287</v>
      </c>
      <c r="E228" s="60">
        <v>2846313.9599999995</v>
      </c>
    </row>
    <row r="229" spans="1:5" ht="14.4" outlineLevel="2" x14ac:dyDescent="0.3">
      <c r="A229" s="11" t="s">
        <v>229</v>
      </c>
      <c r="B229" s="11" t="s">
        <v>286</v>
      </c>
      <c r="C229" s="11" t="s">
        <v>287</v>
      </c>
      <c r="D229" s="11" t="s">
        <v>287</v>
      </c>
      <c r="E229" s="60">
        <v>7247612.6099999994</v>
      </c>
    </row>
    <row r="230" spans="1:5" ht="14.4" outlineLevel="2" x14ac:dyDescent="0.3">
      <c r="A230" s="11" t="s">
        <v>230</v>
      </c>
      <c r="B230" s="11" t="s">
        <v>286</v>
      </c>
      <c r="C230" s="11" t="s">
        <v>287</v>
      </c>
      <c r="D230" s="11" t="s">
        <v>287</v>
      </c>
      <c r="E230" s="60">
        <v>6072963.3600000003</v>
      </c>
    </row>
    <row r="231" spans="1:5" ht="14.4" outlineLevel="2" x14ac:dyDescent="0.3">
      <c r="A231" s="11" t="s">
        <v>231</v>
      </c>
      <c r="B231" s="11" t="s">
        <v>286</v>
      </c>
      <c r="C231" s="11" t="s">
        <v>287</v>
      </c>
      <c r="D231" s="11" t="s">
        <v>287</v>
      </c>
      <c r="E231" s="60">
        <v>11152243.059999999</v>
      </c>
    </row>
    <row r="232" spans="1:5" ht="14.4" outlineLevel="2" x14ac:dyDescent="0.3">
      <c r="A232" s="11" t="s">
        <v>232</v>
      </c>
      <c r="B232" s="11" t="s">
        <v>286</v>
      </c>
      <c r="C232" s="11" t="s">
        <v>287</v>
      </c>
      <c r="D232" s="11" t="s">
        <v>287</v>
      </c>
      <c r="E232" s="60">
        <v>2657158.52</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8773985.4399999976</v>
      </c>
    </row>
    <row r="235" spans="1:5" ht="14.4" outlineLevel="2" x14ac:dyDescent="0.3">
      <c r="A235" s="11" t="s">
        <v>235</v>
      </c>
      <c r="B235" s="11" t="s">
        <v>286</v>
      </c>
      <c r="C235" s="11" t="s">
        <v>287</v>
      </c>
      <c r="D235" s="11" t="s">
        <v>287</v>
      </c>
      <c r="E235" s="60">
        <v>5400188.0400000019</v>
      </c>
    </row>
    <row r="236" spans="1:5" ht="14.4" outlineLevel="2" x14ac:dyDescent="0.3">
      <c r="A236" s="11" t="s">
        <v>236</v>
      </c>
      <c r="B236" s="11" t="s">
        <v>286</v>
      </c>
      <c r="C236" s="11" t="s">
        <v>287</v>
      </c>
      <c r="D236" s="11" t="s">
        <v>287</v>
      </c>
      <c r="E236" s="60">
        <v>4977548.9999999991</v>
      </c>
    </row>
    <row r="237" spans="1:5" ht="14.4" outlineLevel="2" x14ac:dyDescent="0.3">
      <c r="A237" s="11" t="s">
        <v>237</v>
      </c>
      <c r="B237" s="11" t="s">
        <v>286</v>
      </c>
      <c r="C237" s="11" t="s">
        <v>287</v>
      </c>
      <c r="D237" s="11" t="s">
        <v>287</v>
      </c>
      <c r="E237" s="60">
        <v>3521819.6000000006</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3529909.6900000004</v>
      </c>
    </row>
    <row r="240" spans="1:5" ht="14.4" outlineLevel="2" x14ac:dyDescent="0.3">
      <c r="A240" s="11" t="s">
        <v>240</v>
      </c>
      <c r="B240" s="11" t="s">
        <v>286</v>
      </c>
      <c r="C240" s="11" t="s">
        <v>287</v>
      </c>
      <c r="D240" s="11" t="s">
        <v>287</v>
      </c>
      <c r="E240" s="60">
        <v>5865344.8700000029</v>
      </c>
    </row>
    <row r="241" spans="1:5" ht="14.4" outlineLevel="2" x14ac:dyDescent="0.3">
      <c r="A241" s="11" t="s">
        <v>241</v>
      </c>
      <c r="B241" s="11" t="s">
        <v>286</v>
      </c>
      <c r="C241" s="11" t="s">
        <v>287</v>
      </c>
      <c r="D241" s="11" t="s">
        <v>287</v>
      </c>
      <c r="E241" s="60">
        <v>9686455.070000004</v>
      </c>
    </row>
    <row r="242" spans="1:5" ht="14.4" outlineLevel="2" x14ac:dyDescent="0.3">
      <c r="A242" s="11" t="s">
        <v>242</v>
      </c>
      <c r="B242" s="11" t="s">
        <v>286</v>
      </c>
      <c r="C242" s="11" t="s">
        <v>287</v>
      </c>
      <c r="D242" s="11" t="s">
        <v>287</v>
      </c>
      <c r="E242" s="60">
        <v>19589351.36999999</v>
      </c>
    </row>
    <row r="243" spans="1:5" ht="14.4" outlineLevel="2" x14ac:dyDescent="0.3">
      <c r="A243" s="11" t="s">
        <v>243</v>
      </c>
      <c r="B243" s="11" t="s">
        <v>286</v>
      </c>
      <c r="C243" s="11" t="s">
        <v>287</v>
      </c>
      <c r="D243" s="11" t="s">
        <v>287</v>
      </c>
      <c r="E243" s="60"/>
    </row>
    <row r="244" spans="1:5" ht="14.4" outlineLevel="2" x14ac:dyDescent="0.3">
      <c r="A244" s="11" t="s">
        <v>244</v>
      </c>
      <c r="B244" s="11" t="s">
        <v>286</v>
      </c>
      <c r="C244" s="11" t="s">
        <v>287</v>
      </c>
      <c r="D244" s="11" t="s">
        <v>287</v>
      </c>
      <c r="E244" s="60">
        <v>6673631.9399999985</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1109790</v>
      </c>
    </row>
    <row r="247" spans="1:5" ht="14.4" outlineLevel="2" x14ac:dyDescent="0.3">
      <c r="A247" s="11" t="s">
        <v>247</v>
      </c>
      <c r="B247" s="11" t="s">
        <v>286</v>
      </c>
      <c r="C247" s="11" t="s">
        <v>287</v>
      </c>
      <c r="D247" s="11" t="s">
        <v>287</v>
      </c>
      <c r="E247" s="60">
        <v>919165.26</v>
      </c>
    </row>
    <row r="248" spans="1:5" ht="14.4" outlineLevel="2" x14ac:dyDescent="0.3">
      <c r="A248" s="11" t="s">
        <v>248</v>
      </c>
      <c r="B248" s="11" t="s">
        <v>286</v>
      </c>
      <c r="C248" s="11" t="s">
        <v>287</v>
      </c>
      <c r="D248" s="11" t="s">
        <v>287</v>
      </c>
      <c r="E248" s="60">
        <v>1000623.68</v>
      </c>
    </row>
    <row r="249" spans="1:5" ht="14.4" outlineLevel="2" x14ac:dyDescent="0.3">
      <c r="A249" s="11" t="s">
        <v>249</v>
      </c>
      <c r="B249" s="11" t="s">
        <v>286</v>
      </c>
      <c r="C249" s="11" t="s">
        <v>287</v>
      </c>
      <c r="D249" s="11" t="s">
        <v>287</v>
      </c>
      <c r="E249" s="60">
        <v>1496982.19</v>
      </c>
    </row>
    <row r="250" spans="1:5" ht="14.4" outlineLevel="2" x14ac:dyDescent="0.3">
      <c r="A250" s="11" t="s">
        <v>250</v>
      </c>
      <c r="B250" s="11" t="s">
        <v>286</v>
      </c>
      <c r="C250" s="11" t="s">
        <v>287</v>
      </c>
      <c r="D250" s="11" t="s">
        <v>287</v>
      </c>
      <c r="E250" s="60">
        <v>1827061.41</v>
      </c>
    </row>
    <row r="251" spans="1:5" ht="14.4" outlineLevel="2" x14ac:dyDescent="0.3">
      <c r="A251" s="11" t="s">
        <v>251</v>
      </c>
      <c r="B251" s="11" t="s">
        <v>286</v>
      </c>
      <c r="C251" s="11" t="s">
        <v>287</v>
      </c>
      <c r="D251" s="11" t="s">
        <v>287</v>
      </c>
      <c r="E251" s="60">
        <v>2421378.6700000004</v>
      </c>
    </row>
    <row r="252" spans="1:5" ht="14.4" outlineLevel="2" x14ac:dyDescent="0.3">
      <c r="A252" s="11" t="s">
        <v>252</v>
      </c>
      <c r="B252" s="11" t="s">
        <v>286</v>
      </c>
      <c r="C252" s="11" t="s">
        <v>287</v>
      </c>
      <c r="D252" s="11" t="s">
        <v>287</v>
      </c>
      <c r="E252" s="60">
        <v>2485802.4700000002</v>
      </c>
    </row>
    <row r="253" spans="1:5" ht="14.4" outlineLevel="2" x14ac:dyDescent="0.3">
      <c r="A253" s="11" t="s">
        <v>253</v>
      </c>
      <c r="B253" s="11" t="s">
        <v>286</v>
      </c>
      <c r="C253" s="11" t="s">
        <v>287</v>
      </c>
      <c r="D253" s="11" t="s">
        <v>287</v>
      </c>
      <c r="E253" s="60">
        <v>2056338.24</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1958067.4099999997</v>
      </c>
    </row>
    <row r="258" spans="1:5" ht="14.4" outlineLevel="2" x14ac:dyDescent="0.3">
      <c r="A258" s="11" t="s">
        <v>258</v>
      </c>
      <c r="B258" s="11" t="s">
        <v>286</v>
      </c>
      <c r="C258" s="11" t="s">
        <v>287</v>
      </c>
      <c r="D258" s="11" t="s">
        <v>287</v>
      </c>
      <c r="E258" s="60">
        <v>1319800.73</v>
      </c>
    </row>
    <row r="259" spans="1:5" ht="14.4" outlineLevel="2" x14ac:dyDescent="0.3">
      <c r="A259" s="11" t="s">
        <v>259</v>
      </c>
      <c r="B259" s="11" t="s">
        <v>286</v>
      </c>
      <c r="C259" s="11" t="s">
        <v>287</v>
      </c>
      <c r="D259" s="11" t="s">
        <v>287</v>
      </c>
      <c r="E259" s="60">
        <v>1497012.2100000002</v>
      </c>
    </row>
    <row r="260" spans="1:5" ht="14.4" outlineLevel="2" x14ac:dyDescent="0.3">
      <c r="A260" s="11" t="s">
        <v>260</v>
      </c>
      <c r="B260" s="11" t="s">
        <v>286</v>
      </c>
      <c r="C260" s="11" t="s">
        <v>287</v>
      </c>
      <c r="D260" s="11" t="s">
        <v>287</v>
      </c>
      <c r="E260" s="60">
        <v>1004407.27</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1028330.5900000001</v>
      </c>
    </row>
    <row r="264" spans="1:5" ht="14.4" outlineLevel="2" x14ac:dyDescent="0.3">
      <c r="A264" s="11" t="s">
        <v>264</v>
      </c>
      <c r="B264" s="11" t="s">
        <v>286</v>
      </c>
      <c r="C264" s="11" t="s">
        <v>287</v>
      </c>
      <c r="D264" s="11" t="s">
        <v>287</v>
      </c>
      <c r="E264" s="60">
        <v>1414522.91</v>
      </c>
    </row>
    <row r="265" spans="1:5" ht="14.4" outlineLevel="2" x14ac:dyDescent="0.3">
      <c r="A265" s="11" t="s">
        <v>265</v>
      </c>
      <c r="B265" s="11" t="s">
        <v>286</v>
      </c>
      <c r="C265" s="11" t="s">
        <v>287</v>
      </c>
      <c r="D265" s="11" t="s">
        <v>287</v>
      </c>
      <c r="E265" s="60">
        <v>1689791.8599999996</v>
      </c>
    </row>
    <row r="266" spans="1:5" ht="14.4" outlineLevel="2" x14ac:dyDescent="0.3">
      <c r="A266" s="11" t="s">
        <v>266</v>
      </c>
      <c r="B266" s="11" t="s">
        <v>286</v>
      </c>
      <c r="C266" s="11" t="s">
        <v>287</v>
      </c>
      <c r="D266" s="11" t="s">
        <v>287</v>
      </c>
      <c r="E266" s="60">
        <v>2659147.1</v>
      </c>
    </row>
    <row r="267" spans="1:5" ht="14.4" outlineLevel="2" x14ac:dyDescent="0.3">
      <c r="A267" s="11" t="s">
        <v>267</v>
      </c>
      <c r="B267" s="11" t="s">
        <v>286</v>
      </c>
      <c r="C267" s="11" t="s">
        <v>287</v>
      </c>
      <c r="D267" s="11" t="s">
        <v>287</v>
      </c>
      <c r="E267" s="60">
        <v>1716983.0999999999</v>
      </c>
    </row>
    <row r="268" spans="1:5" ht="14.4" outlineLevel="2" x14ac:dyDescent="0.3">
      <c r="A268" s="11" t="s">
        <v>288</v>
      </c>
      <c r="B268" s="11" t="s">
        <v>288</v>
      </c>
      <c r="C268" s="11" t="s">
        <v>287</v>
      </c>
      <c r="D268" s="11" t="s">
        <v>287</v>
      </c>
      <c r="E268" s="60">
        <v>19573063.289999995</v>
      </c>
    </row>
    <row r="269" spans="1:5" ht="14.4" outlineLevel="1" x14ac:dyDescent="0.3">
      <c r="C269" s="61" t="s">
        <v>329</v>
      </c>
      <c r="E269" s="60">
        <f>SUBTOTAL(9,E2:E268)</f>
        <v>875894693.44000065</v>
      </c>
    </row>
    <row r="270" spans="1:5" ht="14.4" x14ac:dyDescent="0.3">
      <c r="C270" s="61" t="s">
        <v>330</v>
      </c>
      <c r="E270" s="60">
        <f>SUBTOTAL(9,E2:E268)</f>
        <v>875894693.44000065</v>
      </c>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row r="2758" spans="5:5" ht="14.4" x14ac:dyDescent="0.3">
      <c r="E2758" s="60"/>
    </row>
  </sheetData>
  <sortState ref="A2:F11313">
    <sortCondition ref="D2:D51313"/>
    <sortCondition ref="C2:C5131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opLeftCell="D1"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7022242.5200000005</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5880662.6299999999</v>
      </c>
    </row>
    <row r="12" spans="1:5" ht="14.4" outlineLevel="2" x14ac:dyDescent="0.3">
      <c r="A12" s="11" t="s">
        <v>12</v>
      </c>
      <c r="B12" s="11" t="s">
        <v>286</v>
      </c>
      <c r="C12" s="11" t="s">
        <v>287</v>
      </c>
      <c r="D12" s="11" t="s">
        <v>287</v>
      </c>
      <c r="E12" s="60">
        <v>3967187.6999999988</v>
      </c>
    </row>
    <row r="13" spans="1:5" ht="14.4" outlineLevel="2" x14ac:dyDescent="0.3">
      <c r="A13" s="11" t="s">
        <v>13</v>
      </c>
      <c r="B13" s="11" t="s">
        <v>286</v>
      </c>
      <c r="C13" s="11" t="s">
        <v>287</v>
      </c>
      <c r="D13" s="11" t="s">
        <v>287</v>
      </c>
      <c r="E13" s="60">
        <v>998274.7699999999</v>
      </c>
    </row>
    <row r="14" spans="1:5" ht="14.4" outlineLevel="2" x14ac:dyDescent="0.3">
      <c r="A14" s="11" t="s">
        <v>14</v>
      </c>
      <c r="B14" s="11" t="s">
        <v>286</v>
      </c>
      <c r="C14" s="11" t="s">
        <v>287</v>
      </c>
      <c r="D14" s="11" t="s">
        <v>287</v>
      </c>
      <c r="E14" s="60"/>
    </row>
    <row r="15" spans="1:5" ht="14.4" outlineLevel="2" x14ac:dyDescent="0.3">
      <c r="A15" s="11" t="s">
        <v>15</v>
      </c>
      <c r="B15" s="11" t="s">
        <v>286</v>
      </c>
      <c r="C15" s="11" t="s">
        <v>287</v>
      </c>
      <c r="D15" s="11" t="s">
        <v>287</v>
      </c>
      <c r="E15" s="60">
        <v>3673870.8000000007</v>
      </c>
    </row>
    <row r="16" spans="1:5" ht="14.4" outlineLevel="2" x14ac:dyDescent="0.3">
      <c r="A16" s="11" t="s">
        <v>16</v>
      </c>
      <c r="B16" s="11" t="s">
        <v>286</v>
      </c>
      <c r="C16" s="11" t="s">
        <v>287</v>
      </c>
      <c r="D16" s="11" t="s">
        <v>287</v>
      </c>
      <c r="E16" s="60">
        <v>4613528.5000000009</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1076783.92</v>
      </c>
    </row>
    <row r="19" spans="1:5" ht="14.4" outlineLevel="2" x14ac:dyDescent="0.3">
      <c r="A19" s="11" t="s">
        <v>19</v>
      </c>
      <c r="B19" s="11" t="s">
        <v>286</v>
      </c>
      <c r="C19" s="11" t="s">
        <v>287</v>
      </c>
      <c r="D19" s="11" t="s">
        <v>287</v>
      </c>
      <c r="E19" s="60">
        <v>3258571.0200000005</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4294304.6199999992</v>
      </c>
    </row>
    <row r="22" spans="1:5" ht="14.4" outlineLevel="2" x14ac:dyDescent="0.3">
      <c r="A22" s="11" t="s">
        <v>22</v>
      </c>
      <c r="B22" s="11" t="s">
        <v>286</v>
      </c>
      <c r="C22" s="11" t="s">
        <v>287</v>
      </c>
      <c r="D22" s="11" t="s">
        <v>287</v>
      </c>
      <c r="E22" s="60">
        <v>1427077.68</v>
      </c>
    </row>
    <row r="23" spans="1:5" ht="14.4" outlineLevel="2" x14ac:dyDescent="0.3">
      <c r="A23" s="11" t="s">
        <v>23</v>
      </c>
      <c r="B23" s="11" t="s">
        <v>286</v>
      </c>
      <c r="C23" s="11" t="s">
        <v>287</v>
      </c>
      <c r="D23" s="11" t="s">
        <v>287</v>
      </c>
      <c r="E23" s="60">
        <v>2864678.02</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1147789.92</v>
      </c>
    </row>
    <row r="26" spans="1:5" ht="14.4" outlineLevel="2" x14ac:dyDescent="0.3">
      <c r="A26" s="11" t="s">
        <v>26</v>
      </c>
      <c r="B26" s="11" t="s">
        <v>286</v>
      </c>
      <c r="C26" s="11" t="s">
        <v>287</v>
      </c>
      <c r="D26" s="11" t="s">
        <v>287</v>
      </c>
      <c r="E26" s="60">
        <v>3539427.1100000003</v>
      </c>
    </row>
    <row r="27" spans="1:5" ht="14.4" outlineLevel="2" x14ac:dyDescent="0.3">
      <c r="A27" s="11" t="s">
        <v>27</v>
      </c>
      <c r="B27" s="11" t="s">
        <v>286</v>
      </c>
      <c r="C27" s="11" t="s">
        <v>287</v>
      </c>
      <c r="D27" s="11" t="s">
        <v>287</v>
      </c>
      <c r="E27" s="60">
        <v>3890475.3499999996</v>
      </c>
    </row>
    <row r="28" spans="1:5" ht="14.4" outlineLevel="2" x14ac:dyDescent="0.3">
      <c r="A28" s="11" t="s">
        <v>28</v>
      </c>
      <c r="B28" s="11" t="s">
        <v>286</v>
      </c>
      <c r="C28" s="11" t="s">
        <v>287</v>
      </c>
      <c r="D28" s="11" t="s">
        <v>287</v>
      </c>
      <c r="E28" s="60">
        <v>4054575.74</v>
      </c>
    </row>
    <row r="29" spans="1:5" ht="14.4" outlineLevel="2" x14ac:dyDescent="0.3">
      <c r="A29" s="11" t="s">
        <v>29</v>
      </c>
      <c r="B29" s="11" t="s">
        <v>286</v>
      </c>
      <c r="C29" s="11" t="s">
        <v>287</v>
      </c>
      <c r="D29" s="11" t="s">
        <v>287</v>
      </c>
      <c r="E29" s="60">
        <v>2302597.58</v>
      </c>
    </row>
    <row r="30" spans="1:5" ht="14.4" outlineLevel="2" x14ac:dyDescent="0.3">
      <c r="A30" s="11" t="s">
        <v>30</v>
      </c>
      <c r="B30" s="11" t="s">
        <v>286</v>
      </c>
      <c r="C30" s="11" t="s">
        <v>287</v>
      </c>
      <c r="D30" s="11" t="s">
        <v>287</v>
      </c>
      <c r="E30" s="60">
        <v>2094880.7700000003</v>
      </c>
    </row>
    <row r="31" spans="1:5" ht="14.4" outlineLevel="2" x14ac:dyDescent="0.3">
      <c r="A31" s="11" t="s">
        <v>31</v>
      </c>
      <c r="B31" s="11" t="s">
        <v>286</v>
      </c>
      <c r="C31" s="11" t="s">
        <v>287</v>
      </c>
      <c r="D31" s="11" t="s">
        <v>287</v>
      </c>
      <c r="E31" s="60">
        <v>9192978.7199999969</v>
      </c>
    </row>
    <row r="32" spans="1:5" ht="14.4" outlineLevel="2" x14ac:dyDescent="0.3">
      <c r="A32" s="11" t="s">
        <v>32</v>
      </c>
      <c r="B32" s="11" t="s">
        <v>286</v>
      </c>
      <c r="C32" s="11" t="s">
        <v>287</v>
      </c>
      <c r="D32" s="11" t="s">
        <v>287</v>
      </c>
      <c r="E32" s="60">
        <v>6882487.4300000006</v>
      </c>
    </row>
    <row r="33" spans="1:5" ht="14.4" outlineLevel="2" x14ac:dyDescent="0.3">
      <c r="A33" s="11" t="s">
        <v>33</v>
      </c>
      <c r="B33" s="11" t="s">
        <v>286</v>
      </c>
      <c r="C33" s="11" t="s">
        <v>287</v>
      </c>
      <c r="D33" s="11" t="s">
        <v>287</v>
      </c>
      <c r="E33" s="60">
        <v>6711607.2199999988</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3155852.95</v>
      </c>
    </row>
    <row r="36" spans="1:5" ht="14.4" outlineLevel="2" x14ac:dyDescent="0.3">
      <c r="A36" s="11" t="s">
        <v>36</v>
      </c>
      <c r="B36" s="11" t="s">
        <v>286</v>
      </c>
      <c r="C36" s="11" t="s">
        <v>287</v>
      </c>
      <c r="D36" s="11" t="s">
        <v>287</v>
      </c>
      <c r="E36" s="60">
        <v>6435225.1099999994</v>
      </c>
    </row>
    <row r="37" spans="1:5" ht="14.4" outlineLevel="2" x14ac:dyDescent="0.3">
      <c r="A37" s="11" t="s">
        <v>37</v>
      </c>
      <c r="B37" s="11" t="s">
        <v>286</v>
      </c>
      <c r="C37" s="11" t="s">
        <v>287</v>
      </c>
      <c r="D37" s="11" t="s">
        <v>287</v>
      </c>
      <c r="E37" s="60">
        <v>3040793.3299999996</v>
      </c>
    </row>
    <row r="38" spans="1:5" ht="14.4" outlineLevel="2" x14ac:dyDescent="0.3">
      <c r="A38" s="11" t="s">
        <v>38</v>
      </c>
      <c r="B38" s="11" t="s">
        <v>286</v>
      </c>
      <c r="C38" s="11" t="s">
        <v>287</v>
      </c>
      <c r="D38" s="11" t="s">
        <v>287</v>
      </c>
      <c r="E38" s="60">
        <v>3937254.1799999997</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1486718.9</v>
      </c>
    </row>
    <row r="41" spans="1:5" ht="14.4" outlineLevel="2" x14ac:dyDescent="0.3">
      <c r="A41" s="11" t="s">
        <v>41</v>
      </c>
      <c r="B41" s="11" t="s">
        <v>286</v>
      </c>
      <c r="C41" s="11" t="s">
        <v>287</v>
      </c>
      <c r="D41" s="11" t="s">
        <v>287</v>
      </c>
      <c r="E41" s="60">
        <v>6629712.3699999992</v>
      </c>
    </row>
    <row r="42" spans="1:5" ht="14.4" outlineLevel="2" x14ac:dyDescent="0.3">
      <c r="A42" s="11" t="s">
        <v>42</v>
      </c>
      <c r="B42" s="11" t="s">
        <v>286</v>
      </c>
      <c r="C42" s="11" t="s">
        <v>287</v>
      </c>
      <c r="D42" s="11" t="s">
        <v>287</v>
      </c>
      <c r="E42" s="60">
        <v>2272792.0099999998</v>
      </c>
    </row>
    <row r="43" spans="1:5" ht="14.4" outlineLevel="2" x14ac:dyDescent="0.3">
      <c r="A43" s="11" t="s">
        <v>43</v>
      </c>
      <c r="B43" s="11" t="s">
        <v>286</v>
      </c>
      <c r="C43" s="11" t="s">
        <v>287</v>
      </c>
      <c r="D43" s="11" t="s">
        <v>287</v>
      </c>
      <c r="E43" s="60">
        <v>3430838.0699999994</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2531918.3700000006</v>
      </c>
    </row>
    <row r="46" spans="1:5" ht="14.4" outlineLevel="2" x14ac:dyDescent="0.3">
      <c r="A46" s="11" t="s">
        <v>46</v>
      </c>
      <c r="B46" s="11" t="s">
        <v>286</v>
      </c>
      <c r="C46" s="11" t="s">
        <v>287</v>
      </c>
      <c r="D46" s="11" t="s">
        <v>287</v>
      </c>
      <c r="E46" s="60">
        <v>4081339.8899999987</v>
      </c>
    </row>
    <row r="47" spans="1:5" ht="14.4" outlineLevel="2" x14ac:dyDescent="0.3">
      <c r="A47" s="11" t="s">
        <v>47</v>
      </c>
      <c r="B47" s="11" t="s">
        <v>286</v>
      </c>
      <c r="C47" s="11" t="s">
        <v>287</v>
      </c>
      <c r="D47" s="11" t="s">
        <v>287</v>
      </c>
      <c r="E47" s="60">
        <v>2889689.8200000003</v>
      </c>
    </row>
    <row r="48" spans="1:5" ht="14.4" outlineLevel="2" x14ac:dyDescent="0.3">
      <c r="A48" s="11" t="s">
        <v>48</v>
      </c>
      <c r="B48" s="11" t="s">
        <v>286</v>
      </c>
      <c r="C48" s="11" t="s">
        <v>287</v>
      </c>
      <c r="D48" s="11" t="s">
        <v>287</v>
      </c>
      <c r="E48" s="60">
        <v>3068047.44</v>
      </c>
    </row>
    <row r="49" spans="1:5" ht="14.4" outlineLevel="2" x14ac:dyDescent="0.3">
      <c r="A49" s="11" t="s">
        <v>49</v>
      </c>
      <c r="B49" s="11" t="s">
        <v>286</v>
      </c>
      <c r="C49" s="11" t="s">
        <v>287</v>
      </c>
      <c r="D49" s="11" t="s">
        <v>287</v>
      </c>
      <c r="E49" s="60">
        <v>3970220.5700000012</v>
      </c>
    </row>
    <row r="50" spans="1:5" ht="14.4" outlineLevel="2" x14ac:dyDescent="0.3">
      <c r="A50" s="11" t="s">
        <v>50</v>
      </c>
      <c r="B50" s="11" t="s">
        <v>286</v>
      </c>
      <c r="C50" s="11" t="s">
        <v>287</v>
      </c>
      <c r="D50" s="11" t="s">
        <v>287</v>
      </c>
      <c r="E50" s="60">
        <v>3657754.2899999996</v>
      </c>
    </row>
    <row r="51" spans="1:5" ht="14.4" outlineLevel="2" x14ac:dyDescent="0.3">
      <c r="A51" s="11" t="s">
        <v>51</v>
      </c>
      <c r="B51" s="11" t="s">
        <v>286</v>
      </c>
      <c r="C51" s="11" t="s">
        <v>287</v>
      </c>
      <c r="D51" s="11" t="s">
        <v>287</v>
      </c>
      <c r="E51" s="60">
        <v>3367608.25</v>
      </c>
    </row>
    <row r="52" spans="1:5" ht="14.4" outlineLevel="2" x14ac:dyDescent="0.3">
      <c r="A52" s="11" t="s">
        <v>52</v>
      </c>
      <c r="B52" s="11" t="s">
        <v>286</v>
      </c>
      <c r="C52" s="11" t="s">
        <v>287</v>
      </c>
      <c r="D52" s="11" t="s">
        <v>287</v>
      </c>
      <c r="E52" s="60">
        <v>2900696.82</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2920933.9900000007</v>
      </c>
    </row>
    <row r="55" spans="1:5" ht="14.4" outlineLevel="2" x14ac:dyDescent="0.3">
      <c r="A55" s="11" t="s">
        <v>55</v>
      </c>
      <c r="B55" s="11" t="s">
        <v>286</v>
      </c>
      <c r="C55" s="11" t="s">
        <v>287</v>
      </c>
      <c r="D55" s="11" t="s">
        <v>287</v>
      </c>
      <c r="E55" s="60">
        <v>3844974.15</v>
      </c>
    </row>
    <row r="56" spans="1:5" ht="14.4" outlineLevel="2" x14ac:dyDescent="0.3">
      <c r="A56" s="11" t="s">
        <v>56</v>
      </c>
      <c r="B56" s="11" t="s">
        <v>286</v>
      </c>
      <c r="C56" s="11" t="s">
        <v>287</v>
      </c>
      <c r="D56" s="11" t="s">
        <v>287</v>
      </c>
      <c r="E56" s="60">
        <v>2853367.31</v>
      </c>
    </row>
    <row r="57" spans="1:5" ht="14.4" outlineLevel="2" x14ac:dyDescent="0.3">
      <c r="A57" s="11" t="s">
        <v>57</v>
      </c>
      <c r="B57" s="11" t="s">
        <v>286</v>
      </c>
      <c r="C57" s="11" t="s">
        <v>287</v>
      </c>
      <c r="D57" s="11" t="s">
        <v>287</v>
      </c>
      <c r="E57" s="60">
        <v>1983503.6500000001</v>
      </c>
    </row>
    <row r="58" spans="1:5" ht="14.4" outlineLevel="2" x14ac:dyDescent="0.3">
      <c r="A58" s="11" t="s">
        <v>58</v>
      </c>
      <c r="B58" s="11" t="s">
        <v>286</v>
      </c>
      <c r="C58" s="11" t="s">
        <v>287</v>
      </c>
      <c r="D58" s="11" t="s">
        <v>287</v>
      </c>
      <c r="E58" s="60">
        <v>4647299.2</v>
      </c>
    </row>
    <row r="59" spans="1:5" ht="14.4" outlineLevel="2" x14ac:dyDescent="0.3">
      <c r="A59" s="11" t="s">
        <v>59</v>
      </c>
      <c r="B59" s="11" t="s">
        <v>286</v>
      </c>
      <c r="C59" s="11" t="s">
        <v>287</v>
      </c>
      <c r="D59" s="11" t="s">
        <v>287</v>
      </c>
      <c r="E59" s="60">
        <v>3053793.43</v>
      </c>
    </row>
    <row r="60" spans="1:5" ht="14.4" outlineLevel="2" x14ac:dyDescent="0.3">
      <c r="A60" s="11" t="s">
        <v>60</v>
      </c>
      <c r="B60" s="11" t="s">
        <v>286</v>
      </c>
      <c r="C60" s="11" t="s">
        <v>287</v>
      </c>
      <c r="D60" s="11" t="s">
        <v>287</v>
      </c>
      <c r="E60" s="60">
        <v>6558210.4500000011</v>
      </c>
    </row>
    <row r="61" spans="1:5" ht="14.4" outlineLevel="2" x14ac:dyDescent="0.3">
      <c r="A61" s="11" t="s">
        <v>61</v>
      </c>
      <c r="B61" s="11" t="s">
        <v>286</v>
      </c>
      <c r="C61" s="11" t="s">
        <v>287</v>
      </c>
      <c r="D61" s="11" t="s">
        <v>287</v>
      </c>
      <c r="E61" s="60">
        <v>2032744.9099999997</v>
      </c>
    </row>
    <row r="62" spans="1:5" ht="14.4" outlineLevel="2" x14ac:dyDescent="0.3">
      <c r="A62" s="11" t="s">
        <v>62</v>
      </c>
      <c r="B62" s="11" t="s">
        <v>286</v>
      </c>
      <c r="C62" s="11" t="s">
        <v>287</v>
      </c>
      <c r="D62" s="11" t="s">
        <v>287</v>
      </c>
      <c r="E62" s="60">
        <v>2213185.2399999998</v>
      </c>
    </row>
    <row r="63" spans="1:5" ht="14.4" outlineLevel="2" x14ac:dyDescent="0.3">
      <c r="A63" s="11" t="s">
        <v>63</v>
      </c>
      <c r="B63" s="11" t="s">
        <v>286</v>
      </c>
      <c r="C63" s="11" t="s">
        <v>287</v>
      </c>
      <c r="D63" s="11" t="s">
        <v>287</v>
      </c>
      <c r="E63" s="60">
        <v>5792658.4499999993</v>
      </c>
    </row>
    <row r="64" spans="1:5" ht="14.4" outlineLevel="2" x14ac:dyDescent="0.3">
      <c r="A64" s="11" t="s">
        <v>64</v>
      </c>
      <c r="B64" s="11" t="s">
        <v>286</v>
      </c>
      <c r="C64" s="11" t="s">
        <v>287</v>
      </c>
      <c r="D64" s="11" t="s">
        <v>287</v>
      </c>
      <c r="E64" s="60">
        <v>7494391.4900000012</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7113673.0199999996</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4024246.2399999988</v>
      </c>
    </row>
    <row r="70" spans="1:5" ht="14.4" outlineLevel="2" x14ac:dyDescent="0.3">
      <c r="A70" s="11" t="s">
        <v>70</v>
      </c>
      <c r="B70" s="11" t="s">
        <v>286</v>
      </c>
      <c r="C70" s="11" t="s">
        <v>287</v>
      </c>
      <c r="D70" s="11" t="s">
        <v>287</v>
      </c>
      <c r="E70" s="60">
        <v>2253262.04</v>
      </c>
    </row>
    <row r="71" spans="1:5" ht="14.4" outlineLevel="2" x14ac:dyDescent="0.3">
      <c r="A71" s="11" t="s">
        <v>71</v>
      </c>
      <c r="B71" s="11" t="s">
        <v>286</v>
      </c>
      <c r="C71" s="11" t="s">
        <v>287</v>
      </c>
      <c r="D71" s="11" t="s">
        <v>287</v>
      </c>
      <c r="E71" s="60">
        <v>1836660.68</v>
      </c>
    </row>
    <row r="72" spans="1:5" ht="14.4" outlineLevel="2" x14ac:dyDescent="0.3">
      <c r="A72" s="11" t="s">
        <v>72</v>
      </c>
      <c r="B72" s="11" t="s">
        <v>286</v>
      </c>
      <c r="C72" s="11" t="s">
        <v>287</v>
      </c>
      <c r="D72" s="11" t="s">
        <v>287</v>
      </c>
      <c r="E72" s="60">
        <v>3698241.8300000005</v>
      </c>
    </row>
    <row r="73" spans="1:5" ht="14.4" outlineLevel="2" x14ac:dyDescent="0.3">
      <c r="A73" s="11" t="s">
        <v>73</v>
      </c>
      <c r="B73" s="11" t="s">
        <v>286</v>
      </c>
      <c r="C73" s="11" t="s">
        <v>287</v>
      </c>
      <c r="D73" s="11" t="s">
        <v>287</v>
      </c>
      <c r="E73" s="60">
        <v>2902687.0999999992</v>
      </c>
    </row>
    <row r="74" spans="1:5" ht="14.4" outlineLevel="2" x14ac:dyDescent="0.3">
      <c r="A74" s="11" t="s">
        <v>74</v>
      </c>
      <c r="B74" s="11" t="s">
        <v>286</v>
      </c>
      <c r="C74" s="11" t="s">
        <v>287</v>
      </c>
      <c r="D74" s="11" t="s">
        <v>287</v>
      </c>
      <c r="E74" s="60">
        <v>5702323.2300000004</v>
      </c>
    </row>
    <row r="75" spans="1:5" ht="14.4" outlineLevel="2" x14ac:dyDescent="0.3">
      <c r="A75" s="11" t="s">
        <v>75</v>
      </c>
      <c r="B75" s="11" t="s">
        <v>286</v>
      </c>
      <c r="C75" s="11" t="s">
        <v>287</v>
      </c>
      <c r="D75" s="11" t="s">
        <v>287</v>
      </c>
      <c r="E75" s="60">
        <v>5325173.9600000009</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5418174.8499999996</v>
      </c>
    </row>
    <row r="79" spans="1:5" ht="14.4" outlineLevel="2" x14ac:dyDescent="0.3">
      <c r="A79" s="11" t="s">
        <v>79</v>
      </c>
      <c r="B79" s="11" t="s">
        <v>286</v>
      </c>
      <c r="C79" s="11" t="s">
        <v>287</v>
      </c>
      <c r="D79" s="11" t="s">
        <v>287</v>
      </c>
      <c r="E79" s="60">
        <v>8151542.6400000006</v>
      </c>
    </row>
    <row r="80" spans="1:5" ht="14.4" outlineLevel="2" x14ac:dyDescent="0.3">
      <c r="A80" s="11" t="s">
        <v>80</v>
      </c>
      <c r="B80" s="11" t="s">
        <v>286</v>
      </c>
      <c r="C80" s="11" t="s">
        <v>287</v>
      </c>
      <c r="D80" s="11" t="s">
        <v>287</v>
      </c>
      <c r="E80" s="60">
        <v>8098952.3900000006</v>
      </c>
    </row>
    <row r="81" spans="1:5" ht="14.4" outlineLevel="2" x14ac:dyDescent="0.3">
      <c r="A81" s="11" t="s">
        <v>81</v>
      </c>
      <c r="B81" s="11" t="s">
        <v>286</v>
      </c>
      <c r="C81" s="11" t="s">
        <v>287</v>
      </c>
      <c r="D81" s="11" t="s">
        <v>287</v>
      </c>
      <c r="E81" s="60">
        <v>8393874.1899999995</v>
      </c>
    </row>
    <row r="82" spans="1:5" ht="14.4" outlineLevel="2" x14ac:dyDescent="0.3">
      <c r="A82" s="11" t="s">
        <v>82</v>
      </c>
      <c r="B82" s="11" t="s">
        <v>286</v>
      </c>
      <c r="C82" s="11" t="s">
        <v>287</v>
      </c>
      <c r="D82" s="11" t="s">
        <v>287</v>
      </c>
      <c r="E82" s="60">
        <v>4491378.7</v>
      </c>
    </row>
    <row r="83" spans="1:5" ht="14.4" outlineLevel="2" x14ac:dyDescent="0.3">
      <c r="A83" s="11" t="s">
        <v>83</v>
      </c>
      <c r="B83" s="11" t="s">
        <v>286</v>
      </c>
      <c r="C83" s="11" t="s">
        <v>287</v>
      </c>
      <c r="D83" s="11" t="s">
        <v>287</v>
      </c>
      <c r="E83" s="60">
        <v>4601737.4800000014</v>
      </c>
    </row>
    <row r="84" spans="1:5" ht="14.4" outlineLevel="2" x14ac:dyDescent="0.3">
      <c r="A84" s="11" t="s">
        <v>84</v>
      </c>
      <c r="B84" s="11" t="s">
        <v>286</v>
      </c>
      <c r="C84" s="11" t="s">
        <v>287</v>
      </c>
      <c r="D84" s="11" t="s">
        <v>287</v>
      </c>
      <c r="E84" s="60">
        <v>1685433.3299999996</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4364801.25</v>
      </c>
    </row>
    <row r="87" spans="1:5" ht="14.4" outlineLevel="2" x14ac:dyDescent="0.3">
      <c r="A87" s="11" t="s">
        <v>87</v>
      </c>
      <c r="B87" s="11" t="s">
        <v>286</v>
      </c>
      <c r="C87" s="11" t="s">
        <v>287</v>
      </c>
      <c r="D87" s="11" t="s">
        <v>287</v>
      </c>
      <c r="E87" s="60">
        <v>3699123.92</v>
      </c>
    </row>
    <row r="88" spans="1:5" ht="14.4" outlineLevel="2" x14ac:dyDescent="0.3">
      <c r="A88" s="11" t="s">
        <v>88</v>
      </c>
      <c r="B88" s="11" t="s">
        <v>286</v>
      </c>
      <c r="C88" s="11" t="s">
        <v>287</v>
      </c>
      <c r="D88" s="11" t="s">
        <v>287</v>
      </c>
      <c r="E88" s="60">
        <v>6777681.7900000019</v>
      </c>
    </row>
    <row r="89" spans="1:5" ht="14.4" outlineLevel="2" x14ac:dyDescent="0.3">
      <c r="A89" s="11" t="s">
        <v>89</v>
      </c>
      <c r="B89" s="11" t="s">
        <v>286</v>
      </c>
      <c r="C89" s="11" t="s">
        <v>287</v>
      </c>
      <c r="D89" s="11" t="s">
        <v>287</v>
      </c>
      <c r="E89" s="60">
        <v>6117920.0999999996</v>
      </c>
    </row>
    <row r="90" spans="1:5" ht="14.4" outlineLevel="2" x14ac:dyDescent="0.3">
      <c r="A90" s="11" t="s">
        <v>90</v>
      </c>
      <c r="B90" s="11" t="s">
        <v>286</v>
      </c>
      <c r="C90" s="11" t="s">
        <v>287</v>
      </c>
      <c r="D90" s="11" t="s">
        <v>287</v>
      </c>
      <c r="E90" s="60">
        <v>2643604.8199999998</v>
      </c>
    </row>
    <row r="91" spans="1:5" ht="14.4" outlineLevel="2" x14ac:dyDescent="0.3">
      <c r="A91" s="11" t="s">
        <v>91</v>
      </c>
      <c r="B91" s="11" t="s">
        <v>286</v>
      </c>
      <c r="C91" s="11" t="s">
        <v>287</v>
      </c>
      <c r="D91" s="11" t="s">
        <v>287</v>
      </c>
      <c r="E91" s="60">
        <v>6348141.9599999981</v>
      </c>
    </row>
    <row r="92" spans="1:5" ht="14.4" outlineLevel="2" x14ac:dyDescent="0.3">
      <c r="A92" s="11" t="s">
        <v>92</v>
      </c>
      <c r="B92" s="11" t="s">
        <v>286</v>
      </c>
      <c r="C92" s="11" t="s">
        <v>287</v>
      </c>
      <c r="D92" s="11" t="s">
        <v>287</v>
      </c>
      <c r="E92" s="60">
        <v>5726206.8499999987</v>
      </c>
    </row>
    <row r="93" spans="1:5" ht="14.4" outlineLevel="2" x14ac:dyDescent="0.3">
      <c r="A93" s="11" t="s">
        <v>93</v>
      </c>
      <c r="B93" s="11" t="s">
        <v>286</v>
      </c>
      <c r="C93" s="11" t="s">
        <v>287</v>
      </c>
      <c r="D93" s="11" t="s">
        <v>287</v>
      </c>
      <c r="E93" s="60">
        <v>6710424.5999999996</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6390993.6599999992</v>
      </c>
    </row>
    <row r="96" spans="1:5" ht="14.4" outlineLevel="2" x14ac:dyDescent="0.3">
      <c r="A96" s="11" t="s">
        <v>96</v>
      </c>
      <c r="B96" s="11" t="s">
        <v>286</v>
      </c>
      <c r="C96" s="11" t="s">
        <v>287</v>
      </c>
      <c r="D96" s="11" t="s">
        <v>287</v>
      </c>
      <c r="E96" s="60">
        <v>2820341.4399999995</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2398860.4199999995</v>
      </c>
    </row>
    <row r="99" spans="1:5" ht="14.4" outlineLevel="2" x14ac:dyDescent="0.3">
      <c r="A99" s="11" t="s">
        <v>99</v>
      </c>
      <c r="B99" s="11" t="s">
        <v>286</v>
      </c>
      <c r="C99" s="11" t="s">
        <v>287</v>
      </c>
      <c r="D99" s="11" t="s">
        <v>287</v>
      </c>
      <c r="E99" s="60">
        <v>6863874.4500000002</v>
      </c>
    </row>
    <row r="100" spans="1:5" ht="14.4" outlineLevel="2" x14ac:dyDescent="0.3">
      <c r="A100" s="11" t="s">
        <v>100</v>
      </c>
      <c r="B100" s="11" t="s">
        <v>286</v>
      </c>
      <c r="C100" s="11" t="s">
        <v>287</v>
      </c>
      <c r="D100" s="11" t="s">
        <v>287</v>
      </c>
      <c r="E100" s="60">
        <v>4367884.959999999</v>
      </c>
    </row>
    <row r="101" spans="1:5" ht="14.4" outlineLevel="2" x14ac:dyDescent="0.3">
      <c r="A101" s="11" t="s">
        <v>101</v>
      </c>
      <c r="B101" s="11" t="s">
        <v>286</v>
      </c>
      <c r="C101" s="11" t="s">
        <v>287</v>
      </c>
      <c r="D101" s="11" t="s">
        <v>287</v>
      </c>
      <c r="E101" s="60">
        <v>3657251.9000000004</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7034336.2299999958</v>
      </c>
    </row>
    <row r="104" spans="1:5" ht="14.4" outlineLevel="2" x14ac:dyDescent="0.3">
      <c r="A104" s="11" t="s">
        <v>104</v>
      </c>
      <c r="B104" s="11" t="s">
        <v>286</v>
      </c>
      <c r="C104" s="11" t="s">
        <v>287</v>
      </c>
      <c r="D104" s="11" t="s">
        <v>287</v>
      </c>
      <c r="E104" s="60">
        <v>4709554.46</v>
      </c>
    </row>
    <row r="105" spans="1:5" ht="14.4" outlineLevel="2" x14ac:dyDescent="0.3">
      <c r="A105" s="11" t="s">
        <v>105</v>
      </c>
      <c r="B105" s="11" t="s">
        <v>286</v>
      </c>
      <c r="C105" s="11" t="s">
        <v>287</v>
      </c>
      <c r="D105" s="11" t="s">
        <v>287</v>
      </c>
      <c r="E105" s="60">
        <v>3819471.7699999996</v>
      </c>
    </row>
    <row r="106" spans="1:5" ht="14.4" outlineLevel="2" x14ac:dyDescent="0.3">
      <c r="A106" s="11" t="s">
        <v>106</v>
      </c>
      <c r="B106" s="11" t="s">
        <v>286</v>
      </c>
      <c r="C106" s="11" t="s">
        <v>287</v>
      </c>
      <c r="D106" s="11" t="s">
        <v>287</v>
      </c>
      <c r="E106" s="60">
        <v>4318791.0599999996</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2272765.35</v>
      </c>
    </row>
    <row r="109" spans="1:5" ht="14.4" outlineLevel="2" x14ac:dyDescent="0.3">
      <c r="A109" s="11" t="s">
        <v>109</v>
      </c>
      <c r="B109" s="11" t="s">
        <v>286</v>
      </c>
      <c r="C109" s="11" t="s">
        <v>287</v>
      </c>
      <c r="D109" s="11" t="s">
        <v>287</v>
      </c>
      <c r="E109" s="60">
        <v>4164922.7299999995</v>
      </c>
    </row>
    <row r="110" spans="1:5" ht="14.4" outlineLevel="2" x14ac:dyDescent="0.3">
      <c r="A110" s="11" t="s">
        <v>110</v>
      </c>
      <c r="B110" s="11" t="s">
        <v>286</v>
      </c>
      <c r="C110" s="11" t="s">
        <v>287</v>
      </c>
      <c r="D110" s="11" t="s">
        <v>287</v>
      </c>
      <c r="E110" s="60">
        <v>1824645.17</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3278627.1200000006</v>
      </c>
    </row>
    <row r="113" spans="1:5" ht="14.4" outlineLevel="2" x14ac:dyDescent="0.3">
      <c r="A113" s="11" t="s">
        <v>113</v>
      </c>
      <c r="B113" s="11" t="s">
        <v>286</v>
      </c>
      <c r="C113" s="11" t="s">
        <v>287</v>
      </c>
      <c r="D113" s="11" t="s">
        <v>287</v>
      </c>
      <c r="E113" s="60">
        <v>4895375.1699999981</v>
      </c>
    </row>
    <row r="114" spans="1:5" ht="14.4" outlineLevel="2" x14ac:dyDescent="0.3">
      <c r="A114" s="11" t="s">
        <v>114</v>
      </c>
      <c r="B114" s="11" t="s">
        <v>286</v>
      </c>
      <c r="C114" s="11" t="s">
        <v>287</v>
      </c>
      <c r="D114" s="11" t="s">
        <v>287</v>
      </c>
      <c r="E114" s="60">
        <v>5452086.7600000026</v>
      </c>
    </row>
    <row r="115" spans="1:5" ht="14.4" outlineLevel="2" x14ac:dyDescent="0.3">
      <c r="A115" s="11" t="s">
        <v>115</v>
      </c>
      <c r="B115" s="11" t="s">
        <v>286</v>
      </c>
      <c r="C115" s="11" t="s">
        <v>287</v>
      </c>
      <c r="D115" s="11" t="s">
        <v>287</v>
      </c>
      <c r="E115" s="60">
        <v>4383108.99</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4698114.0599999996</v>
      </c>
    </row>
    <row r="118" spans="1:5" ht="14.4" outlineLevel="2" x14ac:dyDescent="0.3">
      <c r="A118" s="11" t="s">
        <v>118</v>
      </c>
      <c r="B118" s="11" t="s">
        <v>286</v>
      </c>
      <c r="C118" s="11" t="s">
        <v>287</v>
      </c>
      <c r="D118" s="11" t="s">
        <v>287</v>
      </c>
      <c r="E118" s="60">
        <v>4433676.540000001</v>
      </c>
    </row>
    <row r="119" spans="1:5" ht="14.4" outlineLevel="2" x14ac:dyDescent="0.3">
      <c r="A119" s="11" t="s">
        <v>119</v>
      </c>
      <c r="B119" s="11" t="s">
        <v>286</v>
      </c>
      <c r="C119" s="11" t="s">
        <v>287</v>
      </c>
      <c r="D119" s="11" t="s">
        <v>287</v>
      </c>
      <c r="E119" s="60">
        <v>1946454.7</v>
      </c>
    </row>
    <row r="120" spans="1:5" ht="14.4" outlineLevel="2" x14ac:dyDescent="0.3">
      <c r="A120" s="11" t="s">
        <v>120</v>
      </c>
      <c r="B120" s="11" t="s">
        <v>286</v>
      </c>
      <c r="C120" s="11" t="s">
        <v>287</v>
      </c>
      <c r="D120" s="11" t="s">
        <v>287</v>
      </c>
      <c r="E120" s="60">
        <v>1501583.4599999997</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2547117.9</v>
      </c>
    </row>
    <row r="123" spans="1:5" ht="14.4" outlineLevel="2" x14ac:dyDescent="0.3">
      <c r="A123" s="11" t="s">
        <v>123</v>
      </c>
      <c r="B123" s="11" t="s">
        <v>286</v>
      </c>
      <c r="C123" s="11" t="s">
        <v>287</v>
      </c>
      <c r="D123" s="11" t="s">
        <v>287</v>
      </c>
      <c r="E123" s="60">
        <v>3324090.4400000004</v>
      </c>
    </row>
    <row r="124" spans="1:5" ht="14.4" outlineLevel="2" x14ac:dyDescent="0.3">
      <c r="A124" s="11" t="s">
        <v>124</v>
      </c>
      <c r="B124" s="11" t="s">
        <v>286</v>
      </c>
      <c r="C124" s="11" t="s">
        <v>287</v>
      </c>
      <c r="D124" s="11" t="s">
        <v>287</v>
      </c>
      <c r="E124" s="60">
        <v>3198927.3199999994</v>
      </c>
    </row>
    <row r="125" spans="1:5" ht="14.4" outlineLevel="2" x14ac:dyDescent="0.3">
      <c r="A125" s="11" t="s">
        <v>125</v>
      </c>
      <c r="B125" s="11" t="s">
        <v>286</v>
      </c>
      <c r="C125" s="11" t="s">
        <v>287</v>
      </c>
      <c r="D125" s="11" t="s">
        <v>287</v>
      </c>
      <c r="E125" s="60">
        <v>2003809.14</v>
      </c>
    </row>
    <row r="126" spans="1:5" ht="14.4" outlineLevel="2" x14ac:dyDescent="0.3">
      <c r="A126" s="11" t="s">
        <v>126</v>
      </c>
      <c r="B126" s="11" t="s">
        <v>286</v>
      </c>
      <c r="C126" s="11" t="s">
        <v>287</v>
      </c>
      <c r="D126" s="11" t="s">
        <v>287</v>
      </c>
      <c r="E126" s="60">
        <v>4033826.2400000007</v>
      </c>
    </row>
    <row r="127" spans="1:5" ht="14.4" outlineLevel="2" x14ac:dyDescent="0.3">
      <c r="A127" s="11" t="s">
        <v>127</v>
      </c>
      <c r="B127" s="11" t="s">
        <v>286</v>
      </c>
      <c r="C127" s="11" t="s">
        <v>287</v>
      </c>
      <c r="D127" s="11" t="s">
        <v>287</v>
      </c>
      <c r="E127" s="60">
        <v>3376905.3599999994</v>
      </c>
    </row>
    <row r="128" spans="1:5" ht="14.4" outlineLevel="2" x14ac:dyDescent="0.3">
      <c r="A128" s="11" t="s">
        <v>128</v>
      </c>
      <c r="B128" s="11" t="s">
        <v>286</v>
      </c>
      <c r="C128" s="11" t="s">
        <v>287</v>
      </c>
      <c r="D128" s="11" t="s">
        <v>287</v>
      </c>
      <c r="E128" s="60">
        <v>6515717.3500000006</v>
      </c>
    </row>
    <row r="129" spans="1:5" ht="14.4" outlineLevel="2" x14ac:dyDescent="0.3">
      <c r="A129" s="11" t="s">
        <v>129</v>
      </c>
      <c r="B129" s="11" t="s">
        <v>286</v>
      </c>
      <c r="C129" s="11" t="s">
        <v>287</v>
      </c>
      <c r="D129" s="11" t="s">
        <v>287</v>
      </c>
      <c r="E129" s="60">
        <v>5668815.5500000017</v>
      </c>
    </row>
    <row r="130" spans="1:5" ht="14.4" outlineLevel="2" x14ac:dyDescent="0.3">
      <c r="A130" s="11" t="s">
        <v>130</v>
      </c>
      <c r="B130" s="11" t="s">
        <v>286</v>
      </c>
      <c r="C130" s="11" t="s">
        <v>287</v>
      </c>
      <c r="D130" s="11" t="s">
        <v>287</v>
      </c>
      <c r="E130" s="60">
        <v>7845051.2599999979</v>
      </c>
    </row>
    <row r="131" spans="1:5" ht="14.4" outlineLevel="2" x14ac:dyDescent="0.3">
      <c r="A131" s="11" t="s">
        <v>131</v>
      </c>
      <c r="B131" s="11" t="s">
        <v>286</v>
      </c>
      <c r="C131" s="11" t="s">
        <v>287</v>
      </c>
      <c r="D131" s="11" t="s">
        <v>287</v>
      </c>
      <c r="E131" s="60">
        <v>6262282.8300000001</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7877891.0499999989</v>
      </c>
    </row>
    <row r="134" spans="1:5" ht="14.4" outlineLevel="2" x14ac:dyDescent="0.3">
      <c r="A134" s="11" t="s">
        <v>134</v>
      </c>
      <c r="B134" s="11" t="s">
        <v>286</v>
      </c>
      <c r="C134" s="11" t="s">
        <v>287</v>
      </c>
      <c r="D134" s="11" t="s">
        <v>287</v>
      </c>
      <c r="E134" s="60">
        <v>6273480.9000000004</v>
      </c>
    </row>
    <row r="135" spans="1:5" ht="14.4" outlineLevel="2" x14ac:dyDescent="0.3">
      <c r="A135" s="11" t="s">
        <v>135</v>
      </c>
      <c r="B135" s="11" t="s">
        <v>286</v>
      </c>
      <c r="C135" s="11" t="s">
        <v>287</v>
      </c>
      <c r="D135" s="11" t="s">
        <v>287</v>
      </c>
      <c r="E135" s="60">
        <v>6474405.839999998</v>
      </c>
    </row>
    <row r="136" spans="1:5" ht="14.4" outlineLevel="2" x14ac:dyDescent="0.3">
      <c r="A136" s="11" t="s">
        <v>136</v>
      </c>
      <c r="B136" s="11" t="s">
        <v>286</v>
      </c>
      <c r="C136" s="11" t="s">
        <v>287</v>
      </c>
      <c r="D136" s="11" t="s">
        <v>287</v>
      </c>
      <c r="E136" s="60">
        <v>6413519.2400000002</v>
      </c>
    </row>
    <row r="137" spans="1:5" ht="14.4" outlineLevel="2" x14ac:dyDescent="0.3">
      <c r="A137" s="11" t="s">
        <v>137</v>
      </c>
      <c r="B137" s="11" t="s">
        <v>286</v>
      </c>
      <c r="C137" s="11" t="s">
        <v>287</v>
      </c>
      <c r="D137" s="11" t="s">
        <v>287</v>
      </c>
      <c r="E137" s="60">
        <v>1391201.87</v>
      </c>
    </row>
    <row r="138" spans="1:5" ht="14.4" outlineLevel="2" x14ac:dyDescent="0.3">
      <c r="A138" s="11" t="s">
        <v>138</v>
      </c>
      <c r="B138" s="11" t="s">
        <v>286</v>
      </c>
      <c r="C138" s="11" t="s">
        <v>287</v>
      </c>
      <c r="D138" s="11" t="s">
        <v>287</v>
      </c>
      <c r="E138" s="60">
        <v>7649291.459999999</v>
      </c>
    </row>
    <row r="139" spans="1:5" ht="14.4" outlineLevel="2" x14ac:dyDescent="0.3">
      <c r="A139" s="11" t="s">
        <v>139</v>
      </c>
      <c r="B139" s="11" t="s">
        <v>286</v>
      </c>
      <c r="C139" s="11" t="s">
        <v>287</v>
      </c>
      <c r="D139" s="11" t="s">
        <v>287</v>
      </c>
      <c r="E139" s="60">
        <v>6167310.9999999972</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494617.20999999996</v>
      </c>
    </row>
    <row r="142" spans="1:5" ht="14.4" outlineLevel="2" x14ac:dyDescent="0.3">
      <c r="A142" s="11" t="s">
        <v>142</v>
      </c>
      <c r="B142" s="11" t="s">
        <v>286</v>
      </c>
      <c r="C142" s="11" t="s">
        <v>287</v>
      </c>
      <c r="D142" s="11" t="s">
        <v>287</v>
      </c>
      <c r="E142" s="60">
        <v>5289755.9200000009</v>
      </c>
    </row>
    <row r="143" spans="1:5" ht="14.4" outlineLevel="2" x14ac:dyDescent="0.3">
      <c r="A143" s="11" t="s">
        <v>143</v>
      </c>
      <c r="B143" s="11" t="s">
        <v>286</v>
      </c>
      <c r="C143" s="11" t="s">
        <v>287</v>
      </c>
      <c r="D143" s="11" t="s">
        <v>287</v>
      </c>
      <c r="E143" s="60">
        <v>10789111.5</v>
      </c>
    </row>
    <row r="144" spans="1:5" ht="14.4" outlineLevel="2" x14ac:dyDescent="0.3">
      <c r="A144" s="11" t="s">
        <v>144</v>
      </c>
      <c r="B144" s="11" t="s">
        <v>286</v>
      </c>
      <c r="C144" s="11" t="s">
        <v>287</v>
      </c>
      <c r="D144" s="11" t="s">
        <v>287</v>
      </c>
      <c r="E144" s="60">
        <v>3415204.2099999995</v>
      </c>
    </row>
    <row r="145" spans="1:5" ht="14.4" outlineLevel="2" x14ac:dyDescent="0.3">
      <c r="A145" s="11" t="s">
        <v>145</v>
      </c>
      <c r="B145" s="11" t="s">
        <v>286</v>
      </c>
      <c r="C145" s="11" t="s">
        <v>287</v>
      </c>
      <c r="D145" s="11" t="s">
        <v>287</v>
      </c>
      <c r="E145" s="60">
        <v>7376792.6400000006</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3060067.1299999985</v>
      </c>
    </row>
    <row r="148" spans="1:5" ht="14.4" outlineLevel="2" x14ac:dyDescent="0.3">
      <c r="A148" s="11" t="s">
        <v>148</v>
      </c>
      <c r="B148" s="11" t="s">
        <v>286</v>
      </c>
      <c r="C148" s="11" t="s">
        <v>287</v>
      </c>
      <c r="D148" s="11" t="s">
        <v>287</v>
      </c>
      <c r="E148" s="60">
        <v>2155688.8800000004</v>
      </c>
    </row>
    <row r="149" spans="1:5" ht="14.4" outlineLevel="2" x14ac:dyDescent="0.3">
      <c r="A149" s="11" t="s">
        <v>149</v>
      </c>
      <c r="B149" s="11" t="s">
        <v>286</v>
      </c>
      <c r="C149" s="11" t="s">
        <v>287</v>
      </c>
      <c r="D149" s="11" t="s">
        <v>287</v>
      </c>
      <c r="E149" s="60">
        <v>4294722.1100000022</v>
      </c>
    </row>
    <row r="150" spans="1:5" ht="14.4" outlineLevel="2" x14ac:dyDescent="0.3">
      <c r="A150" s="11" t="s">
        <v>150</v>
      </c>
      <c r="B150" s="11" t="s">
        <v>286</v>
      </c>
      <c r="C150" s="11" t="s">
        <v>287</v>
      </c>
      <c r="D150" s="11" t="s">
        <v>287</v>
      </c>
      <c r="E150" s="60">
        <v>6054676.25</v>
      </c>
    </row>
    <row r="151" spans="1:5" ht="14.4" outlineLevel="2" x14ac:dyDescent="0.3">
      <c r="A151" s="11" t="s">
        <v>151</v>
      </c>
      <c r="B151" s="11" t="s">
        <v>286</v>
      </c>
      <c r="C151" s="11" t="s">
        <v>287</v>
      </c>
      <c r="D151" s="11" t="s">
        <v>287</v>
      </c>
      <c r="E151" s="60">
        <v>6671989.6799999997</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4045875.33</v>
      </c>
    </row>
    <row r="154" spans="1:5" ht="14.4" outlineLevel="2" x14ac:dyDescent="0.3">
      <c r="A154" s="11" t="s">
        <v>154</v>
      </c>
      <c r="B154" s="11" t="s">
        <v>286</v>
      </c>
      <c r="C154" s="11" t="s">
        <v>287</v>
      </c>
      <c r="D154" s="11" t="s">
        <v>287</v>
      </c>
      <c r="E154" s="60">
        <v>2903152.3699999996</v>
      </c>
    </row>
    <row r="155" spans="1:5" ht="14.4" outlineLevel="2" x14ac:dyDescent="0.3">
      <c r="A155" s="11" t="s">
        <v>155</v>
      </c>
      <c r="B155" s="11" t="s">
        <v>286</v>
      </c>
      <c r="C155" s="11" t="s">
        <v>287</v>
      </c>
      <c r="D155" s="11" t="s">
        <v>287</v>
      </c>
      <c r="E155" s="60">
        <v>4579935.1099999994</v>
      </c>
    </row>
    <row r="156" spans="1:5" ht="14.4" outlineLevel="2" x14ac:dyDescent="0.3">
      <c r="A156" s="11" t="s">
        <v>156</v>
      </c>
      <c r="B156" s="11" t="s">
        <v>286</v>
      </c>
      <c r="C156" s="11" t="s">
        <v>287</v>
      </c>
      <c r="D156" s="11" t="s">
        <v>287</v>
      </c>
      <c r="E156" s="60">
        <v>4358200.0199999977</v>
      </c>
    </row>
    <row r="157" spans="1:5" ht="14.4" outlineLevel="2" x14ac:dyDescent="0.3">
      <c r="A157" s="11" t="s">
        <v>157</v>
      </c>
      <c r="B157" s="11" t="s">
        <v>286</v>
      </c>
      <c r="C157" s="11" t="s">
        <v>287</v>
      </c>
      <c r="D157" s="11" t="s">
        <v>287</v>
      </c>
      <c r="E157" s="60">
        <v>2563355.9900000002</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2258905.9699999997</v>
      </c>
    </row>
    <row r="160" spans="1:5" ht="14.4" outlineLevel="2" x14ac:dyDescent="0.3">
      <c r="A160" s="11" t="s">
        <v>160</v>
      </c>
      <c r="B160" s="11" t="s">
        <v>286</v>
      </c>
      <c r="C160" s="11" t="s">
        <v>287</v>
      </c>
      <c r="D160" s="11" t="s">
        <v>287</v>
      </c>
      <c r="E160" s="60">
        <v>3542642.3600000008</v>
      </c>
    </row>
    <row r="161" spans="1:5" ht="14.4" outlineLevel="2" x14ac:dyDescent="0.3">
      <c r="A161" s="11" t="s">
        <v>161</v>
      </c>
      <c r="B161" s="11" t="s">
        <v>286</v>
      </c>
      <c r="C161" s="11" t="s">
        <v>287</v>
      </c>
      <c r="D161" s="11" t="s">
        <v>287</v>
      </c>
      <c r="E161" s="60">
        <v>3081842.7800000012</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2350539.46</v>
      </c>
    </row>
    <row r="164" spans="1:5" ht="14.4" outlineLevel="2" x14ac:dyDescent="0.3">
      <c r="A164" s="11" t="s">
        <v>164</v>
      </c>
      <c r="B164" s="11" t="s">
        <v>286</v>
      </c>
      <c r="C164" s="11" t="s">
        <v>287</v>
      </c>
      <c r="D164" s="11" t="s">
        <v>287</v>
      </c>
      <c r="E164" s="60">
        <v>5325385.6900000023</v>
      </c>
    </row>
    <row r="165" spans="1:5" ht="14.4" outlineLevel="2" x14ac:dyDescent="0.3">
      <c r="A165" s="11" t="s">
        <v>165</v>
      </c>
      <c r="B165" s="11" t="s">
        <v>286</v>
      </c>
      <c r="C165" s="11" t="s">
        <v>287</v>
      </c>
      <c r="D165" s="11" t="s">
        <v>287</v>
      </c>
      <c r="E165" s="60">
        <v>3025244.2399999993</v>
      </c>
    </row>
    <row r="166" spans="1:5" ht="14.4" outlineLevel="2" x14ac:dyDescent="0.3">
      <c r="A166" s="11" t="s">
        <v>166</v>
      </c>
      <c r="B166" s="11" t="s">
        <v>286</v>
      </c>
      <c r="C166" s="11" t="s">
        <v>287</v>
      </c>
      <c r="D166" s="11" t="s">
        <v>287</v>
      </c>
      <c r="E166" s="60">
        <v>889369.34</v>
      </c>
    </row>
    <row r="167" spans="1:5" ht="14.4" outlineLevel="2" x14ac:dyDescent="0.3">
      <c r="A167" s="11" t="s">
        <v>167</v>
      </c>
      <c r="B167" s="11" t="s">
        <v>286</v>
      </c>
      <c r="C167" s="11" t="s">
        <v>287</v>
      </c>
      <c r="D167" s="11" t="s">
        <v>287</v>
      </c>
      <c r="E167" s="60">
        <v>5388774.3300000001</v>
      </c>
    </row>
    <row r="168" spans="1:5" ht="14.4" outlineLevel="2" x14ac:dyDescent="0.3">
      <c r="A168" s="11" t="s">
        <v>168</v>
      </c>
      <c r="B168" s="11" t="s">
        <v>286</v>
      </c>
      <c r="C168" s="11" t="s">
        <v>287</v>
      </c>
      <c r="D168" s="11" t="s">
        <v>287</v>
      </c>
      <c r="E168" s="60">
        <v>7003951.0699999994</v>
      </c>
    </row>
    <row r="169" spans="1:5" ht="14.4" outlineLevel="2" x14ac:dyDescent="0.3">
      <c r="A169" s="11" t="s">
        <v>169</v>
      </c>
      <c r="B169" s="11" t="s">
        <v>286</v>
      </c>
      <c r="C169" s="11" t="s">
        <v>287</v>
      </c>
      <c r="D169" s="11" t="s">
        <v>287</v>
      </c>
      <c r="E169" s="60">
        <v>4357084.7200000016</v>
      </c>
    </row>
    <row r="170" spans="1:5" ht="14.4" outlineLevel="2" x14ac:dyDescent="0.3">
      <c r="A170" s="11" t="s">
        <v>170</v>
      </c>
      <c r="B170" s="11" t="s">
        <v>286</v>
      </c>
      <c r="C170" s="11" t="s">
        <v>287</v>
      </c>
      <c r="D170" s="11" t="s">
        <v>287</v>
      </c>
      <c r="E170" s="60">
        <v>2516189.86</v>
      </c>
    </row>
    <row r="171" spans="1:5" ht="14.4" outlineLevel="2" x14ac:dyDescent="0.3">
      <c r="A171" s="11" t="s">
        <v>171</v>
      </c>
      <c r="B171" s="11" t="s">
        <v>286</v>
      </c>
      <c r="C171" s="11" t="s">
        <v>287</v>
      </c>
      <c r="D171" s="11" t="s">
        <v>287</v>
      </c>
      <c r="E171" s="60">
        <v>4236321.4600000018</v>
      </c>
    </row>
    <row r="172" spans="1:5" ht="14.4" outlineLevel="2" x14ac:dyDescent="0.3">
      <c r="A172" s="11" t="s">
        <v>172</v>
      </c>
      <c r="B172" s="11" t="s">
        <v>286</v>
      </c>
      <c r="C172" s="11" t="s">
        <v>287</v>
      </c>
      <c r="D172" s="11" t="s">
        <v>287</v>
      </c>
      <c r="E172" s="60">
        <v>6028229.2899999991</v>
      </c>
    </row>
    <row r="173" spans="1:5" ht="14.4" outlineLevel="2" x14ac:dyDescent="0.3">
      <c r="A173" s="11" t="s">
        <v>173</v>
      </c>
      <c r="B173" s="11" t="s">
        <v>286</v>
      </c>
      <c r="C173" s="11" t="s">
        <v>287</v>
      </c>
      <c r="D173" s="11" t="s">
        <v>287</v>
      </c>
      <c r="E173" s="60">
        <v>3134505.4200000009</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436417.27999999997</v>
      </c>
    </row>
    <row r="176" spans="1:5" ht="14.4" outlineLevel="2" x14ac:dyDescent="0.3">
      <c r="A176" s="11" t="s">
        <v>176</v>
      </c>
      <c r="B176" s="11" t="s">
        <v>286</v>
      </c>
      <c r="C176" s="11" t="s">
        <v>287</v>
      </c>
      <c r="D176" s="11" t="s">
        <v>287</v>
      </c>
      <c r="E176" s="60">
        <v>3487914.7899999991</v>
      </c>
    </row>
    <row r="177" spans="1:5" ht="14.4" outlineLevel="2" x14ac:dyDescent="0.3">
      <c r="A177" s="11" t="s">
        <v>177</v>
      </c>
      <c r="B177" s="11" t="s">
        <v>286</v>
      </c>
      <c r="C177" s="11" t="s">
        <v>287</v>
      </c>
      <c r="D177" s="11" t="s">
        <v>287</v>
      </c>
      <c r="E177" s="60">
        <v>3375677.7699999991</v>
      </c>
    </row>
    <row r="178" spans="1:5" ht="14.4" outlineLevel="2" x14ac:dyDescent="0.3">
      <c r="A178" s="11" t="s">
        <v>178</v>
      </c>
      <c r="B178" s="11" t="s">
        <v>286</v>
      </c>
      <c r="C178" s="11" t="s">
        <v>287</v>
      </c>
      <c r="D178" s="11" t="s">
        <v>287</v>
      </c>
      <c r="E178" s="60">
        <v>5226714.96</v>
      </c>
    </row>
    <row r="179" spans="1:5" ht="14.4" outlineLevel="2" x14ac:dyDescent="0.3">
      <c r="A179" s="11" t="s">
        <v>179</v>
      </c>
      <c r="B179" s="11" t="s">
        <v>286</v>
      </c>
      <c r="C179" s="11" t="s">
        <v>287</v>
      </c>
      <c r="D179" s="11" t="s">
        <v>287</v>
      </c>
      <c r="E179" s="60">
        <v>1725773.19</v>
      </c>
    </row>
    <row r="180" spans="1:5" ht="14.4" outlineLevel="2" x14ac:dyDescent="0.3">
      <c r="A180" s="11" t="s">
        <v>180</v>
      </c>
      <c r="B180" s="11" t="s">
        <v>286</v>
      </c>
      <c r="C180" s="11" t="s">
        <v>287</v>
      </c>
      <c r="D180" s="11" t="s">
        <v>287</v>
      </c>
      <c r="E180" s="60">
        <v>2702012.5399999991</v>
      </c>
    </row>
    <row r="181" spans="1:5" ht="14.4" outlineLevel="2" x14ac:dyDescent="0.3">
      <c r="A181" s="11" t="s">
        <v>181</v>
      </c>
      <c r="B181" s="11" t="s">
        <v>286</v>
      </c>
      <c r="C181" s="11" t="s">
        <v>287</v>
      </c>
      <c r="D181" s="11" t="s">
        <v>287</v>
      </c>
      <c r="E181" s="60">
        <v>1910126.7299999997</v>
      </c>
    </row>
    <row r="182" spans="1:5" ht="14.4" outlineLevel="2" x14ac:dyDescent="0.3">
      <c r="A182" s="11" t="s">
        <v>182</v>
      </c>
      <c r="B182" s="11" t="s">
        <v>286</v>
      </c>
      <c r="C182" s="11" t="s">
        <v>287</v>
      </c>
      <c r="D182" s="11" t="s">
        <v>287</v>
      </c>
      <c r="E182" s="60">
        <v>5232381.01</v>
      </c>
    </row>
    <row r="183" spans="1:5" ht="14.4" outlineLevel="2" x14ac:dyDescent="0.3">
      <c r="A183" s="11" t="s">
        <v>183</v>
      </c>
      <c r="B183" s="11" t="s">
        <v>286</v>
      </c>
      <c r="C183" s="11" t="s">
        <v>287</v>
      </c>
      <c r="D183" s="11" t="s">
        <v>287</v>
      </c>
      <c r="E183" s="60">
        <v>3792023.5300000003</v>
      </c>
    </row>
    <row r="184" spans="1:5" ht="14.4" outlineLevel="2" x14ac:dyDescent="0.3">
      <c r="A184" s="11" t="s">
        <v>184</v>
      </c>
      <c r="B184" s="11" t="s">
        <v>286</v>
      </c>
      <c r="C184" s="11" t="s">
        <v>287</v>
      </c>
      <c r="D184" s="11" t="s">
        <v>287</v>
      </c>
      <c r="E184" s="60"/>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3354027.4199999995</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6242473.4600000018</v>
      </c>
    </row>
    <row r="192" spans="1:5" ht="14.4" outlineLevel="2" x14ac:dyDescent="0.3">
      <c r="A192" s="11" t="s">
        <v>192</v>
      </c>
      <c r="B192" s="11" t="s">
        <v>286</v>
      </c>
      <c r="C192" s="11" t="s">
        <v>287</v>
      </c>
      <c r="D192" s="11" t="s">
        <v>287</v>
      </c>
      <c r="E192" s="60">
        <v>6761956.629999999</v>
      </c>
    </row>
    <row r="193" spans="1:5" ht="14.4" outlineLevel="2" x14ac:dyDescent="0.3">
      <c r="A193" s="11" t="s">
        <v>193</v>
      </c>
      <c r="B193" s="11" t="s">
        <v>286</v>
      </c>
      <c r="C193" s="11" t="s">
        <v>287</v>
      </c>
      <c r="D193" s="11" t="s">
        <v>287</v>
      </c>
      <c r="E193" s="60">
        <v>4018532.8800000004</v>
      </c>
    </row>
    <row r="194" spans="1:5" ht="14.4" outlineLevel="2" x14ac:dyDescent="0.3">
      <c r="A194" s="11" t="s">
        <v>194</v>
      </c>
      <c r="B194" s="11" t="s">
        <v>286</v>
      </c>
      <c r="C194" s="11" t="s">
        <v>287</v>
      </c>
      <c r="D194" s="11" t="s">
        <v>287</v>
      </c>
      <c r="E194" s="60">
        <v>8533424.0999999996</v>
      </c>
    </row>
    <row r="195" spans="1:5" ht="14.4" outlineLevel="2" x14ac:dyDescent="0.3">
      <c r="A195" s="11" t="s">
        <v>195</v>
      </c>
      <c r="B195" s="11" t="s">
        <v>286</v>
      </c>
      <c r="C195" s="11" t="s">
        <v>287</v>
      </c>
      <c r="D195" s="11" t="s">
        <v>287</v>
      </c>
      <c r="E195" s="60">
        <v>7583885.21</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3277002.4400000004</v>
      </c>
    </row>
    <row r="199" spans="1:5" ht="14.4" outlineLevel="2" x14ac:dyDescent="0.3">
      <c r="A199" s="11" t="s">
        <v>199</v>
      </c>
      <c r="B199" s="11" t="s">
        <v>286</v>
      </c>
      <c r="C199" s="11" t="s">
        <v>287</v>
      </c>
      <c r="D199" s="11" t="s">
        <v>287</v>
      </c>
      <c r="E199" s="60">
        <v>2364851.9799999995</v>
      </c>
    </row>
    <row r="200" spans="1:5" ht="14.4" outlineLevel="2" x14ac:dyDescent="0.3">
      <c r="A200" s="11" t="s">
        <v>200</v>
      </c>
      <c r="B200" s="11" t="s">
        <v>286</v>
      </c>
      <c r="C200" s="11" t="s">
        <v>287</v>
      </c>
      <c r="D200" s="11" t="s">
        <v>287</v>
      </c>
      <c r="E200" s="60">
        <v>8155916.3800000008</v>
      </c>
    </row>
    <row r="201" spans="1:5" ht="14.4" outlineLevel="2" x14ac:dyDescent="0.3">
      <c r="A201" s="11" t="s">
        <v>201</v>
      </c>
      <c r="B201" s="11" t="s">
        <v>286</v>
      </c>
      <c r="C201" s="11" t="s">
        <v>287</v>
      </c>
      <c r="D201" s="11" t="s">
        <v>287</v>
      </c>
      <c r="E201" s="60">
        <v>2688414.0900000008</v>
      </c>
    </row>
    <row r="202" spans="1:5" ht="14.4" outlineLevel="2" x14ac:dyDescent="0.3">
      <c r="A202" s="11" t="s">
        <v>202</v>
      </c>
      <c r="B202" s="11" t="s">
        <v>286</v>
      </c>
      <c r="C202" s="11" t="s">
        <v>287</v>
      </c>
      <c r="D202" s="11" t="s">
        <v>287</v>
      </c>
      <c r="E202" s="60">
        <v>3853709.8100000005</v>
      </c>
    </row>
    <row r="203" spans="1:5" ht="14.4" outlineLevel="2" x14ac:dyDescent="0.3">
      <c r="A203" s="11" t="s">
        <v>203</v>
      </c>
      <c r="B203" s="11" t="s">
        <v>286</v>
      </c>
      <c r="C203" s="11" t="s">
        <v>287</v>
      </c>
      <c r="D203" s="11" t="s">
        <v>287</v>
      </c>
      <c r="E203" s="60">
        <v>3049936.5100000002</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3704360.1200000006</v>
      </c>
    </row>
    <row r="206" spans="1:5" ht="14.4" outlineLevel="2" x14ac:dyDescent="0.3">
      <c r="A206" s="11" t="s">
        <v>206</v>
      </c>
      <c r="B206" s="11" t="s">
        <v>286</v>
      </c>
      <c r="C206" s="11" t="s">
        <v>287</v>
      </c>
      <c r="D206" s="11" t="s">
        <v>287</v>
      </c>
      <c r="E206" s="60">
        <v>4170733.5699999989</v>
      </c>
    </row>
    <row r="207" spans="1:5" ht="14.4" outlineLevel="2" x14ac:dyDescent="0.3">
      <c r="A207" s="11" t="s">
        <v>207</v>
      </c>
      <c r="B207" s="11" t="s">
        <v>286</v>
      </c>
      <c r="C207" s="11" t="s">
        <v>287</v>
      </c>
      <c r="D207" s="11" t="s">
        <v>287</v>
      </c>
      <c r="E207" s="60">
        <v>4316856.87</v>
      </c>
    </row>
    <row r="208" spans="1:5" ht="14.4" outlineLevel="2" x14ac:dyDescent="0.3">
      <c r="A208" s="11" t="s">
        <v>208</v>
      </c>
      <c r="B208" s="11" t="s">
        <v>286</v>
      </c>
      <c r="C208" s="11" t="s">
        <v>287</v>
      </c>
      <c r="D208" s="11" t="s">
        <v>287</v>
      </c>
      <c r="E208" s="60">
        <v>3946099.26</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1890607.6300000001</v>
      </c>
    </row>
    <row r="211" spans="1:5" ht="14.4" outlineLevel="2" x14ac:dyDescent="0.3">
      <c r="A211" s="11" t="s">
        <v>211</v>
      </c>
      <c r="B211" s="11" t="s">
        <v>286</v>
      </c>
      <c r="C211" s="11" t="s">
        <v>287</v>
      </c>
      <c r="D211" s="11" t="s">
        <v>287</v>
      </c>
      <c r="E211" s="60">
        <v>2166769.73</v>
      </c>
    </row>
    <row r="212" spans="1:5" ht="14.4" outlineLevel="2" x14ac:dyDescent="0.3">
      <c r="A212" s="11" t="s">
        <v>212</v>
      </c>
      <c r="B212" s="11" t="s">
        <v>286</v>
      </c>
      <c r="C212" s="11" t="s">
        <v>287</v>
      </c>
      <c r="D212" s="11" t="s">
        <v>287</v>
      </c>
      <c r="E212" s="60">
        <v>2731401.37</v>
      </c>
    </row>
    <row r="213" spans="1:5" ht="14.4" outlineLevel="2" x14ac:dyDescent="0.3">
      <c r="A213" s="11" t="s">
        <v>213</v>
      </c>
      <c r="B213" s="11" t="s">
        <v>286</v>
      </c>
      <c r="C213" s="11" t="s">
        <v>287</v>
      </c>
      <c r="D213" s="11" t="s">
        <v>287</v>
      </c>
      <c r="E213" s="60">
        <v>1901429.01</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1011821.3200000001</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4798725.7299999995</v>
      </c>
    </row>
    <row r="220" spans="1:5" ht="14.4" outlineLevel="2" x14ac:dyDescent="0.3">
      <c r="A220" s="11" t="s">
        <v>220</v>
      </c>
      <c r="B220" s="11" t="s">
        <v>286</v>
      </c>
      <c r="C220" s="11" t="s">
        <v>287</v>
      </c>
      <c r="D220" s="11" t="s">
        <v>287</v>
      </c>
      <c r="E220" s="60">
        <v>2062637.3599999999</v>
      </c>
    </row>
    <row r="221" spans="1:5" ht="14.4" outlineLevel="2" x14ac:dyDescent="0.3">
      <c r="A221" s="11" t="s">
        <v>221</v>
      </c>
      <c r="B221" s="11" t="s">
        <v>286</v>
      </c>
      <c r="C221" s="11" t="s">
        <v>287</v>
      </c>
      <c r="D221" s="11" t="s">
        <v>287</v>
      </c>
      <c r="E221" s="60">
        <v>2896959.9900000007</v>
      </c>
    </row>
    <row r="222" spans="1:5" ht="14.4" outlineLevel="2" x14ac:dyDescent="0.3">
      <c r="A222" s="11" t="s">
        <v>222</v>
      </c>
      <c r="B222" s="11" t="s">
        <v>286</v>
      </c>
      <c r="C222" s="11" t="s">
        <v>287</v>
      </c>
      <c r="D222" s="11" t="s">
        <v>287</v>
      </c>
      <c r="E222" s="60">
        <v>2075662.1399999997</v>
      </c>
    </row>
    <row r="223" spans="1:5" ht="14.4" outlineLevel="2" x14ac:dyDescent="0.3">
      <c r="A223" s="11" t="s">
        <v>223</v>
      </c>
      <c r="B223" s="11" t="s">
        <v>286</v>
      </c>
      <c r="C223" s="11" t="s">
        <v>287</v>
      </c>
      <c r="D223" s="11" t="s">
        <v>287</v>
      </c>
      <c r="E223" s="60">
        <v>3601552.8599999994</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3497544.4499999997</v>
      </c>
    </row>
    <row r="226" spans="1:5" ht="14.4" outlineLevel="2" x14ac:dyDescent="0.3">
      <c r="A226" s="11" t="s">
        <v>226</v>
      </c>
      <c r="B226" s="11" t="s">
        <v>286</v>
      </c>
      <c r="C226" s="11" t="s">
        <v>287</v>
      </c>
      <c r="D226" s="11" t="s">
        <v>287</v>
      </c>
      <c r="E226" s="60">
        <v>8469261.5999999996</v>
      </c>
    </row>
    <row r="227" spans="1:5" ht="14.4" outlineLevel="2" x14ac:dyDescent="0.3">
      <c r="A227" s="11" t="s">
        <v>227</v>
      </c>
      <c r="B227" s="11" t="s">
        <v>286</v>
      </c>
      <c r="C227" s="11" t="s">
        <v>287</v>
      </c>
      <c r="D227" s="11" t="s">
        <v>287</v>
      </c>
      <c r="E227" s="60">
        <v>1027013.6799999998</v>
      </c>
    </row>
    <row r="228" spans="1:5" ht="14.4" outlineLevel="2" x14ac:dyDescent="0.3">
      <c r="A228" s="11" t="s">
        <v>228</v>
      </c>
      <c r="B228" s="11" t="s">
        <v>286</v>
      </c>
      <c r="C228" s="11" t="s">
        <v>287</v>
      </c>
      <c r="D228" s="11" t="s">
        <v>287</v>
      </c>
      <c r="E228" s="60">
        <v>2846313.9599999995</v>
      </c>
    </row>
    <row r="229" spans="1:5" ht="14.4" outlineLevel="2" x14ac:dyDescent="0.3">
      <c r="A229" s="11" t="s">
        <v>229</v>
      </c>
      <c r="B229" s="11" t="s">
        <v>286</v>
      </c>
      <c r="C229" s="11" t="s">
        <v>287</v>
      </c>
      <c r="D229" s="11" t="s">
        <v>287</v>
      </c>
      <c r="E229" s="60">
        <v>7247612.6099999994</v>
      </c>
    </row>
    <row r="230" spans="1:5" ht="14.4" outlineLevel="2" x14ac:dyDescent="0.3">
      <c r="A230" s="11" t="s">
        <v>230</v>
      </c>
      <c r="B230" s="11" t="s">
        <v>286</v>
      </c>
      <c r="C230" s="11" t="s">
        <v>287</v>
      </c>
      <c r="D230" s="11" t="s">
        <v>287</v>
      </c>
      <c r="E230" s="60">
        <v>6072963.3600000003</v>
      </c>
    </row>
    <row r="231" spans="1:5" ht="14.4" outlineLevel="2" x14ac:dyDescent="0.3">
      <c r="A231" s="11" t="s">
        <v>231</v>
      </c>
      <c r="B231" s="11" t="s">
        <v>286</v>
      </c>
      <c r="C231" s="11" t="s">
        <v>287</v>
      </c>
      <c r="D231" s="11" t="s">
        <v>287</v>
      </c>
      <c r="E231" s="60">
        <v>11152243.059999999</v>
      </c>
    </row>
    <row r="232" spans="1:5" ht="14.4" outlineLevel="2" x14ac:dyDescent="0.3">
      <c r="A232" s="11" t="s">
        <v>232</v>
      </c>
      <c r="B232" s="11" t="s">
        <v>286</v>
      </c>
      <c r="C232" s="11" t="s">
        <v>287</v>
      </c>
      <c r="D232" s="11" t="s">
        <v>287</v>
      </c>
      <c r="E232" s="60">
        <v>2657158.52</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8773985.4399999976</v>
      </c>
    </row>
    <row r="235" spans="1:5" ht="14.4" outlineLevel="2" x14ac:dyDescent="0.3">
      <c r="A235" s="11" t="s">
        <v>235</v>
      </c>
      <c r="B235" s="11" t="s">
        <v>286</v>
      </c>
      <c r="C235" s="11" t="s">
        <v>287</v>
      </c>
      <c r="D235" s="11" t="s">
        <v>287</v>
      </c>
      <c r="E235" s="60">
        <v>5400188.0400000019</v>
      </c>
    </row>
    <row r="236" spans="1:5" ht="14.4" outlineLevel="2" x14ac:dyDescent="0.3">
      <c r="A236" s="11" t="s">
        <v>236</v>
      </c>
      <c r="B236" s="11" t="s">
        <v>286</v>
      </c>
      <c r="C236" s="11" t="s">
        <v>287</v>
      </c>
      <c r="D236" s="11" t="s">
        <v>287</v>
      </c>
      <c r="E236" s="60">
        <v>4977548.9999999991</v>
      </c>
    </row>
    <row r="237" spans="1:5" ht="14.4" outlineLevel="2" x14ac:dyDescent="0.3">
      <c r="A237" s="11" t="s">
        <v>237</v>
      </c>
      <c r="B237" s="11" t="s">
        <v>286</v>
      </c>
      <c r="C237" s="11" t="s">
        <v>287</v>
      </c>
      <c r="D237" s="11" t="s">
        <v>287</v>
      </c>
      <c r="E237" s="60">
        <v>3521819.6000000006</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3529909.6900000004</v>
      </c>
    </row>
    <row r="240" spans="1:5" ht="14.4" outlineLevel="2" x14ac:dyDescent="0.3">
      <c r="A240" s="11" t="s">
        <v>240</v>
      </c>
      <c r="B240" s="11" t="s">
        <v>286</v>
      </c>
      <c r="C240" s="11" t="s">
        <v>287</v>
      </c>
      <c r="D240" s="11" t="s">
        <v>287</v>
      </c>
      <c r="E240" s="60">
        <v>5865344.8700000029</v>
      </c>
    </row>
    <row r="241" spans="1:5" ht="14.4" outlineLevel="2" x14ac:dyDescent="0.3">
      <c r="A241" s="11" t="s">
        <v>241</v>
      </c>
      <c r="B241" s="11" t="s">
        <v>286</v>
      </c>
      <c r="C241" s="11" t="s">
        <v>287</v>
      </c>
      <c r="D241" s="11" t="s">
        <v>287</v>
      </c>
      <c r="E241" s="60">
        <v>9686455.070000004</v>
      </c>
    </row>
    <row r="242" spans="1:5" ht="14.4" outlineLevel="2" x14ac:dyDescent="0.3">
      <c r="A242" s="11" t="s">
        <v>242</v>
      </c>
      <c r="B242" s="11" t="s">
        <v>286</v>
      </c>
      <c r="C242" s="11" t="s">
        <v>287</v>
      </c>
      <c r="D242" s="11" t="s">
        <v>287</v>
      </c>
      <c r="E242" s="60">
        <v>19589351.36999999</v>
      </c>
    </row>
    <row r="243" spans="1:5" ht="14.4" outlineLevel="2" x14ac:dyDescent="0.3">
      <c r="A243" s="11" t="s">
        <v>243</v>
      </c>
      <c r="B243" s="11" t="s">
        <v>286</v>
      </c>
      <c r="C243" s="11" t="s">
        <v>287</v>
      </c>
      <c r="D243" s="11" t="s">
        <v>287</v>
      </c>
      <c r="E243" s="60"/>
    </row>
    <row r="244" spans="1:5" ht="14.4" outlineLevel="2" x14ac:dyDescent="0.3">
      <c r="A244" s="11" t="s">
        <v>244</v>
      </c>
      <c r="B244" s="11" t="s">
        <v>286</v>
      </c>
      <c r="C244" s="11" t="s">
        <v>287</v>
      </c>
      <c r="D244" s="11" t="s">
        <v>287</v>
      </c>
      <c r="E244" s="60">
        <v>6673631.9399999985</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1109790</v>
      </c>
    </row>
    <row r="247" spans="1:5" ht="14.4" outlineLevel="2" x14ac:dyDescent="0.3">
      <c r="A247" s="11" t="s">
        <v>247</v>
      </c>
      <c r="B247" s="11" t="s">
        <v>286</v>
      </c>
      <c r="C247" s="11" t="s">
        <v>287</v>
      </c>
      <c r="D247" s="11" t="s">
        <v>287</v>
      </c>
      <c r="E247" s="60">
        <v>919165.26</v>
      </c>
    </row>
    <row r="248" spans="1:5" ht="14.4" outlineLevel="2" x14ac:dyDescent="0.3">
      <c r="A248" s="11" t="s">
        <v>248</v>
      </c>
      <c r="B248" s="11" t="s">
        <v>286</v>
      </c>
      <c r="C248" s="11" t="s">
        <v>287</v>
      </c>
      <c r="D248" s="11" t="s">
        <v>287</v>
      </c>
      <c r="E248" s="60">
        <v>1000623.68</v>
      </c>
    </row>
    <row r="249" spans="1:5" ht="14.4" outlineLevel="2" x14ac:dyDescent="0.3">
      <c r="A249" s="11" t="s">
        <v>249</v>
      </c>
      <c r="B249" s="11" t="s">
        <v>286</v>
      </c>
      <c r="C249" s="11" t="s">
        <v>287</v>
      </c>
      <c r="D249" s="11" t="s">
        <v>287</v>
      </c>
      <c r="E249" s="60">
        <v>1496982.19</v>
      </c>
    </row>
    <row r="250" spans="1:5" ht="14.4" outlineLevel="2" x14ac:dyDescent="0.3">
      <c r="A250" s="11" t="s">
        <v>250</v>
      </c>
      <c r="B250" s="11" t="s">
        <v>286</v>
      </c>
      <c r="C250" s="11" t="s">
        <v>287</v>
      </c>
      <c r="D250" s="11" t="s">
        <v>287</v>
      </c>
      <c r="E250" s="60">
        <v>1827061.41</v>
      </c>
    </row>
    <row r="251" spans="1:5" ht="14.4" outlineLevel="2" x14ac:dyDescent="0.3">
      <c r="A251" s="11" t="s">
        <v>251</v>
      </c>
      <c r="B251" s="11" t="s">
        <v>286</v>
      </c>
      <c r="C251" s="11" t="s">
        <v>287</v>
      </c>
      <c r="D251" s="11" t="s">
        <v>287</v>
      </c>
      <c r="E251" s="60">
        <v>2421378.6700000004</v>
      </c>
    </row>
    <row r="252" spans="1:5" ht="14.4" outlineLevel="2" x14ac:dyDescent="0.3">
      <c r="A252" s="11" t="s">
        <v>252</v>
      </c>
      <c r="B252" s="11" t="s">
        <v>286</v>
      </c>
      <c r="C252" s="11" t="s">
        <v>287</v>
      </c>
      <c r="D252" s="11" t="s">
        <v>287</v>
      </c>
      <c r="E252" s="60">
        <v>2485802.4700000002</v>
      </c>
    </row>
    <row r="253" spans="1:5" ht="14.4" outlineLevel="2" x14ac:dyDescent="0.3">
      <c r="A253" s="11" t="s">
        <v>253</v>
      </c>
      <c r="B253" s="11" t="s">
        <v>286</v>
      </c>
      <c r="C253" s="11" t="s">
        <v>287</v>
      </c>
      <c r="D253" s="11" t="s">
        <v>287</v>
      </c>
      <c r="E253" s="60">
        <v>2056338.24</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1958067.4099999997</v>
      </c>
    </row>
    <row r="258" spans="1:5" ht="14.4" outlineLevel="2" x14ac:dyDescent="0.3">
      <c r="A258" s="11" t="s">
        <v>258</v>
      </c>
      <c r="B258" s="11" t="s">
        <v>286</v>
      </c>
      <c r="C258" s="11" t="s">
        <v>287</v>
      </c>
      <c r="D258" s="11" t="s">
        <v>287</v>
      </c>
      <c r="E258" s="60">
        <v>1319800.73</v>
      </c>
    </row>
    <row r="259" spans="1:5" ht="14.4" outlineLevel="2" x14ac:dyDescent="0.3">
      <c r="A259" s="11" t="s">
        <v>259</v>
      </c>
      <c r="B259" s="11" t="s">
        <v>286</v>
      </c>
      <c r="C259" s="11" t="s">
        <v>287</v>
      </c>
      <c r="D259" s="11" t="s">
        <v>287</v>
      </c>
      <c r="E259" s="60">
        <v>1497012.2100000002</v>
      </c>
    </row>
    <row r="260" spans="1:5" ht="14.4" outlineLevel="2" x14ac:dyDescent="0.3">
      <c r="A260" s="11" t="s">
        <v>260</v>
      </c>
      <c r="B260" s="11" t="s">
        <v>286</v>
      </c>
      <c r="C260" s="11" t="s">
        <v>287</v>
      </c>
      <c r="D260" s="11" t="s">
        <v>287</v>
      </c>
      <c r="E260" s="60">
        <v>1004407.27</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1028330.5900000001</v>
      </c>
    </row>
    <row r="264" spans="1:5" ht="14.4" outlineLevel="2" x14ac:dyDescent="0.3">
      <c r="A264" s="11" t="s">
        <v>264</v>
      </c>
      <c r="B264" s="11" t="s">
        <v>286</v>
      </c>
      <c r="C264" s="11" t="s">
        <v>287</v>
      </c>
      <c r="D264" s="11" t="s">
        <v>287</v>
      </c>
      <c r="E264" s="60">
        <v>1414522.91</v>
      </c>
    </row>
    <row r="265" spans="1:5" ht="14.4" outlineLevel="2" x14ac:dyDescent="0.3">
      <c r="A265" s="11" t="s">
        <v>265</v>
      </c>
      <c r="B265" s="11" t="s">
        <v>286</v>
      </c>
      <c r="C265" s="11" t="s">
        <v>287</v>
      </c>
      <c r="D265" s="11" t="s">
        <v>287</v>
      </c>
      <c r="E265" s="60">
        <v>1689791.8599999996</v>
      </c>
    </row>
    <row r="266" spans="1:5" ht="14.4" outlineLevel="2" x14ac:dyDescent="0.3">
      <c r="A266" s="11" t="s">
        <v>266</v>
      </c>
      <c r="B266" s="11" t="s">
        <v>286</v>
      </c>
      <c r="C266" s="11" t="s">
        <v>287</v>
      </c>
      <c r="D266" s="11" t="s">
        <v>287</v>
      </c>
      <c r="E266" s="60">
        <v>2659147.1</v>
      </c>
    </row>
    <row r="267" spans="1:5" ht="14.4" outlineLevel="2" x14ac:dyDescent="0.3">
      <c r="A267" s="11" t="s">
        <v>267</v>
      </c>
      <c r="B267" s="11" t="s">
        <v>286</v>
      </c>
      <c r="C267" s="11" t="s">
        <v>287</v>
      </c>
      <c r="D267" s="11" t="s">
        <v>287</v>
      </c>
      <c r="E267" s="60">
        <v>1716983.0999999999</v>
      </c>
    </row>
    <row r="268" spans="1:5" ht="14.4" outlineLevel="1" x14ac:dyDescent="0.3">
      <c r="C268" s="62" t="s">
        <v>329</v>
      </c>
      <c r="E268" s="60">
        <f>SUBTOTAL(9,E2:E267)</f>
        <v>856321630.15000069</v>
      </c>
    </row>
    <row r="269" spans="1:5" ht="14.4" x14ac:dyDescent="0.3">
      <c r="C269" s="62" t="s">
        <v>330</v>
      </c>
      <c r="E269" s="60">
        <f>SUBTOTAL(9,E2:E267)</f>
        <v>856321630.15000069</v>
      </c>
    </row>
    <row r="270" spans="1:5" ht="14.4" x14ac:dyDescent="0.3">
      <c r="E270" s="60"/>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cp:lastPrinted>2015-12-18T15:23:54Z</cp:lastPrinted>
  <dcterms:created xsi:type="dcterms:W3CDTF">2013-11-27T14:04:33Z</dcterms:created>
  <dcterms:modified xsi:type="dcterms:W3CDTF">2017-06-19T15:23:12Z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